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ΑΓΡΙΝΙΟ ΔΙΑΣ. Κ14 ΤΕΤΡΑΘΛΟ Α ΑΓΩΝΑΣ 20.03.22\"/>
    </mc:Choice>
  </mc:AlternateContent>
  <xr:revisionPtr revIDLastSave="0" documentId="13_ncr:1_{86416DE7-CF76-446B-8E90-AB19FAED0C95}" xr6:coauthVersionLast="47" xr6:coauthVersionMax="47" xr10:uidLastSave="{00000000-0000-0000-0000-000000000000}"/>
  <bookViews>
    <workbookView xWindow="-120" yWindow="-120" windowWidth="20730" windowHeight="11160" tabRatio="928" activeTab="2" xr2:uid="{00000000-000D-0000-FFFF-FFFF00000000}"/>
  </bookViews>
  <sheets>
    <sheet name="ΠΠΒ" sheetId="1" r:id="rId1"/>
    <sheet name="ΑΓΟΡΙΑ" sheetId="13" r:id="rId2"/>
    <sheet name="ΠΚΒ" sheetId="2" r:id="rId3"/>
    <sheet name="ΚΟΡΙΤΣΙΑ" sheetId="12" r:id="rId4"/>
    <sheet name="SCORE3" sheetId="10" state="hidden" r:id="rId5"/>
    <sheet name="SCORE4" sheetId="11" state="hidden" r:id="rId6"/>
  </sheets>
  <definedNames>
    <definedName name="_xlnm._FilterDatabase" localSheetId="2" hidden="1">ΠΚΒ!$B$8:$Z$158</definedName>
    <definedName name="_xlnm._FilterDatabase" localSheetId="0" hidden="1">ΠΠΒ!$B$8:$Z$158</definedName>
    <definedName name="LOOKUP">ΠΠΒ!$I$9</definedName>
    <definedName name="_xlnm.Print_Area" localSheetId="0">ΠΠΒ!$B$6:$M$158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" l="1"/>
  <c r="M15" i="2"/>
  <c r="M18" i="2"/>
  <c r="I89" i="1"/>
  <c r="K89" i="1"/>
  <c r="M89" i="1"/>
  <c r="O89" i="1"/>
  <c r="Q89" i="1"/>
  <c r="S89" i="1"/>
  <c r="U89" i="1"/>
  <c r="W89" i="1"/>
  <c r="Y89" i="1"/>
  <c r="I90" i="1"/>
  <c r="K90" i="1"/>
  <c r="M90" i="1"/>
  <c r="O90" i="1"/>
  <c r="Q90" i="1"/>
  <c r="S90" i="1"/>
  <c r="U90" i="1"/>
  <c r="Z90" i="1" s="1"/>
  <c r="W90" i="1"/>
  <c r="Y90" i="1"/>
  <c r="I91" i="1"/>
  <c r="K91" i="1"/>
  <c r="M91" i="1"/>
  <c r="O91" i="1"/>
  <c r="Q91" i="1"/>
  <c r="S91" i="1"/>
  <c r="U91" i="1"/>
  <c r="W91" i="1"/>
  <c r="Y91" i="1"/>
  <c r="I92" i="1"/>
  <c r="K92" i="1"/>
  <c r="M92" i="1"/>
  <c r="O92" i="1"/>
  <c r="Q92" i="1"/>
  <c r="S92" i="1"/>
  <c r="U92" i="1"/>
  <c r="W92" i="1"/>
  <c r="Y92" i="1"/>
  <c r="I93" i="1"/>
  <c r="K93" i="1"/>
  <c r="M93" i="1"/>
  <c r="O93" i="1"/>
  <c r="Q93" i="1"/>
  <c r="S93" i="1"/>
  <c r="U93" i="1"/>
  <c r="W93" i="1"/>
  <c r="Y93" i="1"/>
  <c r="I94" i="1"/>
  <c r="K94" i="1"/>
  <c r="M94" i="1"/>
  <c r="O94" i="1"/>
  <c r="Q94" i="1"/>
  <c r="S94" i="1"/>
  <c r="U94" i="1"/>
  <c r="W94" i="1"/>
  <c r="Y94" i="1"/>
  <c r="I95" i="1"/>
  <c r="K95" i="1"/>
  <c r="M95" i="1"/>
  <c r="O95" i="1"/>
  <c r="Q95" i="1"/>
  <c r="S95" i="1"/>
  <c r="U95" i="1"/>
  <c r="W95" i="1"/>
  <c r="Y95" i="1"/>
  <c r="I96" i="1"/>
  <c r="K96" i="1"/>
  <c r="M96" i="1"/>
  <c r="O96" i="1"/>
  <c r="Q96" i="1"/>
  <c r="S96" i="1"/>
  <c r="U96" i="1"/>
  <c r="W96" i="1"/>
  <c r="Y96" i="1"/>
  <c r="I97" i="1"/>
  <c r="K97" i="1"/>
  <c r="M97" i="1"/>
  <c r="O97" i="1"/>
  <c r="Q97" i="1"/>
  <c r="S97" i="1"/>
  <c r="U97" i="1"/>
  <c r="W97" i="1"/>
  <c r="Y97" i="1"/>
  <c r="I98" i="1"/>
  <c r="K98" i="1"/>
  <c r="M98" i="1"/>
  <c r="O98" i="1"/>
  <c r="Q98" i="1"/>
  <c r="S98" i="1"/>
  <c r="U98" i="1"/>
  <c r="W98" i="1"/>
  <c r="Y98" i="1"/>
  <c r="I99" i="1"/>
  <c r="K99" i="1"/>
  <c r="M99" i="1"/>
  <c r="O99" i="1"/>
  <c r="Q99" i="1"/>
  <c r="S99" i="1"/>
  <c r="U99" i="1"/>
  <c r="W99" i="1"/>
  <c r="Y99" i="1"/>
  <c r="I100" i="1"/>
  <c r="K100" i="1"/>
  <c r="M100" i="1"/>
  <c r="O100" i="1"/>
  <c r="Q100" i="1"/>
  <c r="S100" i="1"/>
  <c r="U100" i="1"/>
  <c r="W100" i="1"/>
  <c r="Y100" i="1"/>
  <c r="I101" i="1"/>
  <c r="K101" i="1"/>
  <c r="M101" i="1"/>
  <c r="O101" i="1"/>
  <c r="Q101" i="1"/>
  <c r="S101" i="1"/>
  <c r="U101" i="1"/>
  <c r="W101" i="1"/>
  <c r="Y101" i="1"/>
  <c r="I102" i="1"/>
  <c r="K102" i="1"/>
  <c r="M102" i="1"/>
  <c r="O102" i="1"/>
  <c r="Q102" i="1"/>
  <c r="S102" i="1"/>
  <c r="U102" i="1"/>
  <c r="W102" i="1"/>
  <c r="Y102" i="1"/>
  <c r="I103" i="1"/>
  <c r="K103" i="1"/>
  <c r="M103" i="1"/>
  <c r="O103" i="1"/>
  <c r="Q103" i="1"/>
  <c r="S103" i="1"/>
  <c r="U103" i="1"/>
  <c r="W103" i="1"/>
  <c r="Y103" i="1"/>
  <c r="I104" i="1"/>
  <c r="K104" i="1"/>
  <c r="M104" i="1"/>
  <c r="O104" i="1"/>
  <c r="Q104" i="1"/>
  <c r="S104" i="1"/>
  <c r="U104" i="1"/>
  <c r="W104" i="1"/>
  <c r="Y104" i="1"/>
  <c r="I105" i="1"/>
  <c r="K105" i="1"/>
  <c r="M105" i="1"/>
  <c r="O105" i="1"/>
  <c r="Q105" i="1"/>
  <c r="S105" i="1"/>
  <c r="U105" i="1"/>
  <c r="W105" i="1"/>
  <c r="Y105" i="1"/>
  <c r="I106" i="1"/>
  <c r="K106" i="1"/>
  <c r="M106" i="1"/>
  <c r="O106" i="1"/>
  <c r="Q106" i="1"/>
  <c r="S106" i="1"/>
  <c r="U106" i="1"/>
  <c r="W106" i="1"/>
  <c r="Y106" i="1"/>
  <c r="I107" i="1"/>
  <c r="K107" i="1"/>
  <c r="M107" i="1"/>
  <c r="O107" i="1"/>
  <c r="Q107" i="1"/>
  <c r="S107" i="1"/>
  <c r="U107" i="1"/>
  <c r="W107" i="1"/>
  <c r="Y107" i="1"/>
  <c r="I108" i="1"/>
  <c r="K108" i="1"/>
  <c r="M108" i="1"/>
  <c r="O108" i="1"/>
  <c r="Q108" i="1"/>
  <c r="S108" i="1"/>
  <c r="U108" i="1"/>
  <c r="W108" i="1"/>
  <c r="Y108" i="1"/>
  <c r="I109" i="1"/>
  <c r="M109" i="1"/>
  <c r="O109" i="1"/>
  <c r="Q109" i="1"/>
  <c r="S109" i="1"/>
  <c r="U109" i="1"/>
  <c r="W109" i="1"/>
  <c r="Y109" i="1"/>
  <c r="I110" i="1"/>
  <c r="M110" i="1"/>
  <c r="O110" i="1"/>
  <c r="Q110" i="1"/>
  <c r="S110" i="1"/>
  <c r="U110" i="1"/>
  <c r="W110" i="1"/>
  <c r="Y110" i="1"/>
  <c r="I111" i="1"/>
  <c r="M111" i="1"/>
  <c r="O111" i="1"/>
  <c r="Q111" i="1"/>
  <c r="S111" i="1"/>
  <c r="U111" i="1"/>
  <c r="W111" i="1"/>
  <c r="Y111" i="1"/>
  <c r="I112" i="1"/>
  <c r="M112" i="1"/>
  <c r="O112" i="1"/>
  <c r="Q112" i="1"/>
  <c r="S112" i="1"/>
  <c r="U112" i="1"/>
  <c r="W112" i="1"/>
  <c r="Y112" i="1"/>
  <c r="I113" i="1"/>
  <c r="M113" i="1"/>
  <c r="O113" i="1"/>
  <c r="Q113" i="1"/>
  <c r="S113" i="1"/>
  <c r="U113" i="1"/>
  <c r="W113" i="1"/>
  <c r="Y113" i="1"/>
  <c r="I114" i="1"/>
  <c r="M114" i="1"/>
  <c r="O114" i="1"/>
  <c r="Q114" i="1"/>
  <c r="S114" i="1"/>
  <c r="U114" i="1"/>
  <c r="W114" i="1"/>
  <c r="Y114" i="1"/>
  <c r="I115" i="1"/>
  <c r="M115" i="1"/>
  <c r="O115" i="1"/>
  <c r="Q115" i="1"/>
  <c r="S115" i="1"/>
  <c r="U115" i="1"/>
  <c r="W115" i="1"/>
  <c r="Y115" i="1"/>
  <c r="I116" i="1"/>
  <c r="M116" i="1"/>
  <c r="O116" i="1"/>
  <c r="Q116" i="1"/>
  <c r="S116" i="1"/>
  <c r="U116" i="1"/>
  <c r="W116" i="1"/>
  <c r="Y116" i="1"/>
  <c r="I117" i="1"/>
  <c r="M117" i="1"/>
  <c r="O117" i="1"/>
  <c r="Q117" i="1"/>
  <c r="S117" i="1"/>
  <c r="U117" i="1"/>
  <c r="W117" i="1"/>
  <c r="Y117" i="1"/>
  <c r="I118" i="1"/>
  <c r="M118" i="1"/>
  <c r="O118" i="1"/>
  <c r="Q118" i="1"/>
  <c r="S118" i="1"/>
  <c r="U118" i="1"/>
  <c r="W118" i="1"/>
  <c r="Y118" i="1"/>
  <c r="I119" i="1"/>
  <c r="M119" i="1"/>
  <c r="O119" i="1"/>
  <c r="Q119" i="1"/>
  <c r="S119" i="1"/>
  <c r="U119" i="1"/>
  <c r="W119" i="1"/>
  <c r="Y119" i="1"/>
  <c r="I120" i="1"/>
  <c r="M120" i="1"/>
  <c r="O120" i="1"/>
  <c r="Q120" i="1"/>
  <c r="S120" i="1"/>
  <c r="U120" i="1"/>
  <c r="W120" i="1"/>
  <c r="Y120" i="1"/>
  <c r="I121" i="1"/>
  <c r="M121" i="1"/>
  <c r="O121" i="1"/>
  <c r="Q121" i="1"/>
  <c r="S121" i="1"/>
  <c r="U121" i="1"/>
  <c r="W121" i="1"/>
  <c r="Y121" i="1"/>
  <c r="I122" i="1"/>
  <c r="M122" i="1"/>
  <c r="O122" i="1"/>
  <c r="Q122" i="1"/>
  <c r="S122" i="1"/>
  <c r="U122" i="1"/>
  <c r="W122" i="1"/>
  <c r="Y122" i="1"/>
  <c r="I123" i="1"/>
  <c r="M123" i="1"/>
  <c r="O123" i="1"/>
  <c r="Q123" i="1"/>
  <c r="S123" i="1"/>
  <c r="U123" i="1"/>
  <c r="W123" i="1"/>
  <c r="Y123" i="1"/>
  <c r="I124" i="1"/>
  <c r="M124" i="1"/>
  <c r="O124" i="1"/>
  <c r="Q124" i="1"/>
  <c r="S124" i="1"/>
  <c r="U124" i="1"/>
  <c r="W124" i="1"/>
  <c r="Y124" i="1"/>
  <c r="I125" i="1"/>
  <c r="M125" i="1"/>
  <c r="O125" i="1"/>
  <c r="Q125" i="1"/>
  <c r="S125" i="1"/>
  <c r="U125" i="1"/>
  <c r="W125" i="1"/>
  <c r="Y125" i="1"/>
  <c r="I126" i="1"/>
  <c r="M126" i="1"/>
  <c r="O126" i="1"/>
  <c r="Q126" i="1"/>
  <c r="S126" i="1"/>
  <c r="U126" i="1"/>
  <c r="W126" i="1"/>
  <c r="Y126" i="1"/>
  <c r="I127" i="1"/>
  <c r="M127" i="1"/>
  <c r="O127" i="1"/>
  <c r="Q127" i="1"/>
  <c r="S127" i="1"/>
  <c r="U127" i="1"/>
  <c r="W127" i="1"/>
  <c r="Y127" i="1"/>
  <c r="I128" i="1"/>
  <c r="M128" i="1"/>
  <c r="O128" i="1"/>
  <c r="Q128" i="1"/>
  <c r="S128" i="1"/>
  <c r="U128" i="1"/>
  <c r="W128" i="1"/>
  <c r="Y128" i="1"/>
  <c r="I129" i="1"/>
  <c r="M129" i="1"/>
  <c r="O129" i="1"/>
  <c r="Q129" i="1"/>
  <c r="S129" i="1"/>
  <c r="U129" i="1"/>
  <c r="W129" i="1"/>
  <c r="Y129" i="1"/>
  <c r="I130" i="1"/>
  <c r="M130" i="1"/>
  <c r="O130" i="1"/>
  <c r="Q130" i="1"/>
  <c r="S130" i="1"/>
  <c r="U130" i="1"/>
  <c r="W130" i="1"/>
  <c r="Y130" i="1"/>
  <c r="I131" i="1"/>
  <c r="M131" i="1"/>
  <c r="O131" i="1"/>
  <c r="Q131" i="1"/>
  <c r="S131" i="1"/>
  <c r="U131" i="1"/>
  <c r="W131" i="1"/>
  <c r="Y131" i="1"/>
  <c r="I132" i="1"/>
  <c r="M132" i="1"/>
  <c r="O132" i="1"/>
  <c r="Q132" i="1"/>
  <c r="S132" i="1"/>
  <c r="U132" i="1"/>
  <c r="W132" i="1"/>
  <c r="Y132" i="1"/>
  <c r="I133" i="1"/>
  <c r="M133" i="1"/>
  <c r="O133" i="1"/>
  <c r="Q133" i="1"/>
  <c r="S133" i="1"/>
  <c r="U133" i="1"/>
  <c r="W133" i="1"/>
  <c r="Y133" i="1"/>
  <c r="I134" i="1"/>
  <c r="M134" i="1"/>
  <c r="O134" i="1"/>
  <c r="Q134" i="1"/>
  <c r="S134" i="1"/>
  <c r="U134" i="1"/>
  <c r="W134" i="1"/>
  <c r="Y134" i="1"/>
  <c r="I135" i="1"/>
  <c r="M135" i="1"/>
  <c r="O135" i="1"/>
  <c r="Q135" i="1"/>
  <c r="S135" i="1"/>
  <c r="U135" i="1"/>
  <c r="W135" i="1"/>
  <c r="Y135" i="1"/>
  <c r="I136" i="1"/>
  <c r="M136" i="1"/>
  <c r="O136" i="1"/>
  <c r="Q136" i="1"/>
  <c r="S136" i="1"/>
  <c r="U136" i="1"/>
  <c r="W136" i="1"/>
  <c r="Y136" i="1"/>
  <c r="I137" i="1"/>
  <c r="M137" i="1"/>
  <c r="O137" i="1"/>
  <c r="Q137" i="1"/>
  <c r="S137" i="1"/>
  <c r="U137" i="1"/>
  <c r="W137" i="1"/>
  <c r="Y137" i="1"/>
  <c r="I138" i="1"/>
  <c r="M138" i="1"/>
  <c r="O138" i="1"/>
  <c r="Q138" i="1"/>
  <c r="S138" i="1"/>
  <c r="U138" i="1"/>
  <c r="W138" i="1"/>
  <c r="Y138" i="1"/>
  <c r="I139" i="1"/>
  <c r="M139" i="1"/>
  <c r="O139" i="1"/>
  <c r="Q139" i="1"/>
  <c r="S139" i="1"/>
  <c r="U139" i="1"/>
  <c r="W139" i="1"/>
  <c r="Y139" i="1"/>
  <c r="I140" i="1"/>
  <c r="M140" i="1"/>
  <c r="O140" i="1"/>
  <c r="Q140" i="1"/>
  <c r="S140" i="1"/>
  <c r="U140" i="1"/>
  <c r="W140" i="1"/>
  <c r="Y140" i="1"/>
  <c r="I141" i="1"/>
  <c r="M141" i="1"/>
  <c r="O141" i="1"/>
  <c r="Q141" i="1"/>
  <c r="S141" i="1"/>
  <c r="U141" i="1"/>
  <c r="W141" i="1"/>
  <c r="Y141" i="1"/>
  <c r="I142" i="1"/>
  <c r="M142" i="1"/>
  <c r="O142" i="1"/>
  <c r="Q142" i="1"/>
  <c r="S142" i="1"/>
  <c r="U142" i="1"/>
  <c r="W142" i="1"/>
  <c r="Y142" i="1"/>
  <c r="I143" i="1"/>
  <c r="M143" i="1"/>
  <c r="O143" i="1"/>
  <c r="Q143" i="1"/>
  <c r="S143" i="1"/>
  <c r="U143" i="1"/>
  <c r="W143" i="1"/>
  <c r="Y143" i="1"/>
  <c r="I144" i="1"/>
  <c r="M144" i="1"/>
  <c r="O144" i="1"/>
  <c r="Q144" i="1"/>
  <c r="S144" i="1"/>
  <c r="U144" i="1"/>
  <c r="W144" i="1"/>
  <c r="Y144" i="1"/>
  <c r="I145" i="1"/>
  <c r="M145" i="1"/>
  <c r="O145" i="1"/>
  <c r="Q145" i="1"/>
  <c r="S145" i="1"/>
  <c r="U145" i="1"/>
  <c r="W145" i="1"/>
  <c r="Y145" i="1"/>
  <c r="I146" i="1"/>
  <c r="M146" i="1"/>
  <c r="O146" i="1"/>
  <c r="Q146" i="1"/>
  <c r="S146" i="1"/>
  <c r="U146" i="1"/>
  <c r="W146" i="1"/>
  <c r="Y146" i="1"/>
  <c r="I147" i="1"/>
  <c r="M147" i="1"/>
  <c r="O147" i="1"/>
  <c r="Q147" i="1"/>
  <c r="S147" i="1"/>
  <c r="U147" i="1"/>
  <c r="W147" i="1"/>
  <c r="Y147" i="1"/>
  <c r="I148" i="1"/>
  <c r="M148" i="1"/>
  <c r="O148" i="1"/>
  <c r="Q148" i="1"/>
  <c r="S148" i="1"/>
  <c r="U148" i="1"/>
  <c r="W148" i="1"/>
  <c r="Y148" i="1"/>
  <c r="I149" i="1"/>
  <c r="M149" i="1"/>
  <c r="O149" i="1"/>
  <c r="Q149" i="1"/>
  <c r="S149" i="1"/>
  <c r="U149" i="1"/>
  <c r="W149" i="1"/>
  <c r="Y149" i="1"/>
  <c r="I150" i="1"/>
  <c r="M150" i="1"/>
  <c r="O150" i="1"/>
  <c r="Q150" i="1"/>
  <c r="S150" i="1"/>
  <c r="U150" i="1"/>
  <c r="W150" i="1"/>
  <c r="Y150" i="1"/>
  <c r="I151" i="1"/>
  <c r="M151" i="1"/>
  <c r="O151" i="1"/>
  <c r="Q151" i="1"/>
  <c r="S151" i="1"/>
  <c r="U151" i="1"/>
  <c r="W151" i="1"/>
  <c r="Y151" i="1"/>
  <c r="I152" i="1"/>
  <c r="M152" i="1"/>
  <c r="O152" i="1"/>
  <c r="Q152" i="1"/>
  <c r="S152" i="1"/>
  <c r="U152" i="1"/>
  <c r="W152" i="1"/>
  <c r="Y152" i="1"/>
  <c r="I153" i="1"/>
  <c r="M153" i="1"/>
  <c r="O153" i="1"/>
  <c r="Q153" i="1"/>
  <c r="S153" i="1"/>
  <c r="U153" i="1"/>
  <c r="W153" i="1"/>
  <c r="Y153" i="1"/>
  <c r="I154" i="1"/>
  <c r="M154" i="1"/>
  <c r="O154" i="1"/>
  <c r="Q154" i="1"/>
  <c r="S154" i="1"/>
  <c r="U154" i="1"/>
  <c r="W154" i="1"/>
  <c r="Y154" i="1"/>
  <c r="I155" i="1"/>
  <c r="M155" i="1"/>
  <c r="O155" i="1"/>
  <c r="Q155" i="1"/>
  <c r="S155" i="1"/>
  <c r="U155" i="1"/>
  <c r="W155" i="1"/>
  <c r="Y155" i="1"/>
  <c r="I156" i="1"/>
  <c r="M156" i="1"/>
  <c r="O156" i="1"/>
  <c r="Q156" i="1"/>
  <c r="S156" i="1"/>
  <c r="U156" i="1"/>
  <c r="W156" i="1"/>
  <c r="Y156" i="1"/>
  <c r="I157" i="1"/>
  <c r="M157" i="1"/>
  <c r="O157" i="1"/>
  <c r="Q157" i="1"/>
  <c r="S157" i="1"/>
  <c r="U157" i="1"/>
  <c r="W157" i="1"/>
  <c r="Y157" i="1"/>
  <c r="I158" i="1"/>
  <c r="M158" i="1"/>
  <c r="O158" i="1"/>
  <c r="Q158" i="1"/>
  <c r="S158" i="1"/>
  <c r="U158" i="1"/>
  <c r="W158" i="1"/>
  <c r="Y158" i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Y108" i="2"/>
  <c r="W108" i="2"/>
  <c r="U108" i="2"/>
  <c r="S108" i="2"/>
  <c r="Q108" i="2"/>
  <c r="O108" i="2"/>
  <c r="M108" i="2"/>
  <c r="K108" i="2"/>
  <c r="Y107" i="2"/>
  <c r="W107" i="2"/>
  <c r="U107" i="2"/>
  <c r="S107" i="2"/>
  <c r="Q107" i="2"/>
  <c r="O107" i="2"/>
  <c r="M107" i="2"/>
  <c r="K107" i="2"/>
  <c r="Y106" i="2"/>
  <c r="W106" i="2"/>
  <c r="U106" i="2"/>
  <c r="S106" i="2"/>
  <c r="Q106" i="2"/>
  <c r="O106" i="2"/>
  <c r="M106" i="2"/>
  <c r="K106" i="2"/>
  <c r="Y105" i="2"/>
  <c r="W105" i="2"/>
  <c r="U105" i="2"/>
  <c r="S105" i="2"/>
  <c r="Q105" i="2"/>
  <c r="O105" i="2"/>
  <c r="M105" i="2"/>
  <c r="K105" i="2"/>
  <c r="Y104" i="2"/>
  <c r="W104" i="2"/>
  <c r="U104" i="2"/>
  <c r="S104" i="2"/>
  <c r="Q104" i="2"/>
  <c r="O104" i="2"/>
  <c r="M104" i="2"/>
  <c r="K104" i="2"/>
  <c r="Y103" i="2"/>
  <c r="W103" i="2"/>
  <c r="U103" i="2"/>
  <c r="S103" i="2"/>
  <c r="Q103" i="2"/>
  <c r="O103" i="2"/>
  <c r="M103" i="2"/>
  <c r="K103" i="2"/>
  <c r="Y102" i="2"/>
  <c r="W102" i="2"/>
  <c r="U102" i="2"/>
  <c r="S102" i="2"/>
  <c r="Q102" i="2"/>
  <c r="O102" i="2"/>
  <c r="M102" i="2"/>
  <c r="K102" i="2"/>
  <c r="Y101" i="2"/>
  <c r="W101" i="2"/>
  <c r="U101" i="2"/>
  <c r="S101" i="2"/>
  <c r="Q101" i="2"/>
  <c r="O101" i="2"/>
  <c r="M101" i="2"/>
  <c r="K101" i="2"/>
  <c r="Y100" i="2"/>
  <c r="W100" i="2"/>
  <c r="U100" i="2"/>
  <c r="S100" i="2"/>
  <c r="Q100" i="2"/>
  <c r="O100" i="2"/>
  <c r="M100" i="2"/>
  <c r="K100" i="2"/>
  <c r="Y99" i="2"/>
  <c r="W99" i="2"/>
  <c r="U99" i="2"/>
  <c r="S99" i="2"/>
  <c r="Q99" i="2"/>
  <c r="O99" i="2"/>
  <c r="M99" i="2"/>
  <c r="K99" i="2"/>
  <c r="Y98" i="2"/>
  <c r="W98" i="2"/>
  <c r="U98" i="2"/>
  <c r="S98" i="2"/>
  <c r="Q98" i="2"/>
  <c r="O98" i="2"/>
  <c r="M98" i="2"/>
  <c r="K98" i="2"/>
  <c r="Y97" i="2"/>
  <c r="W97" i="2"/>
  <c r="U97" i="2"/>
  <c r="S97" i="2"/>
  <c r="Q97" i="2"/>
  <c r="O97" i="2"/>
  <c r="M97" i="2"/>
  <c r="K97" i="2"/>
  <c r="Y96" i="2"/>
  <c r="W96" i="2"/>
  <c r="U96" i="2"/>
  <c r="S96" i="2"/>
  <c r="Q96" i="2"/>
  <c r="O96" i="2"/>
  <c r="M96" i="2"/>
  <c r="K96" i="2"/>
  <c r="Y95" i="2"/>
  <c r="W95" i="2"/>
  <c r="U95" i="2"/>
  <c r="S95" i="2"/>
  <c r="Q95" i="2"/>
  <c r="O95" i="2"/>
  <c r="M95" i="2"/>
  <c r="K95" i="2"/>
  <c r="Y94" i="2"/>
  <c r="W94" i="2"/>
  <c r="U94" i="2"/>
  <c r="S94" i="2"/>
  <c r="Q94" i="2"/>
  <c r="O94" i="2"/>
  <c r="M94" i="2"/>
  <c r="K94" i="2"/>
  <c r="Y93" i="2"/>
  <c r="W93" i="2"/>
  <c r="U93" i="2"/>
  <c r="S93" i="2"/>
  <c r="Q93" i="2"/>
  <c r="O93" i="2"/>
  <c r="M93" i="2"/>
  <c r="K93" i="2"/>
  <c r="Y92" i="2"/>
  <c r="W92" i="2"/>
  <c r="U92" i="2"/>
  <c r="S92" i="2"/>
  <c r="Q92" i="2"/>
  <c r="O92" i="2"/>
  <c r="M92" i="2"/>
  <c r="K92" i="2"/>
  <c r="Y91" i="2"/>
  <c r="W91" i="2"/>
  <c r="U91" i="2"/>
  <c r="S91" i="2"/>
  <c r="Q91" i="2"/>
  <c r="O91" i="2"/>
  <c r="M91" i="2"/>
  <c r="K91" i="2"/>
  <c r="Y90" i="2"/>
  <c r="W90" i="2"/>
  <c r="U90" i="2"/>
  <c r="S90" i="2"/>
  <c r="Q90" i="2"/>
  <c r="O90" i="2"/>
  <c r="M90" i="2"/>
  <c r="K90" i="2"/>
  <c r="Y89" i="2"/>
  <c r="W89" i="2"/>
  <c r="U89" i="2"/>
  <c r="S89" i="2"/>
  <c r="Q89" i="2"/>
  <c r="O89" i="2"/>
  <c r="M89" i="2"/>
  <c r="K89" i="2"/>
  <c r="Y88" i="2"/>
  <c r="W88" i="2"/>
  <c r="U88" i="2"/>
  <c r="S88" i="2"/>
  <c r="Q88" i="2"/>
  <c r="O88" i="2"/>
  <c r="M88" i="2"/>
  <c r="K88" i="2"/>
  <c r="Y87" i="2"/>
  <c r="W87" i="2"/>
  <c r="U87" i="2"/>
  <c r="S87" i="2"/>
  <c r="Q87" i="2"/>
  <c r="O87" i="2"/>
  <c r="M87" i="2"/>
  <c r="K87" i="2"/>
  <c r="Y86" i="2"/>
  <c r="W86" i="2"/>
  <c r="U86" i="2"/>
  <c r="S86" i="2"/>
  <c r="Q86" i="2"/>
  <c r="O86" i="2"/>
  <c r="M86" i="2"/>
  <c r="K86" i="2"/>
  <c r="Y85" i="2"/>
  <c r="W85" i="2"/>
  <c r="U85" i="2"/>
  <c r="S85" i="2"/>
  <c r="Q85" i="2"/>
  <c r="O85" i="2"/>
  <c r="M85" i="2"/>
  <c r="K85" i="2"/>
  <c r="Y84" i="2"/>
  <c r="W84" i="2"/>
  <c r="U84" i="2"/>
  <c r="S84" i="2"/>
  <c r="Q84" i="2"/>
  <c r="O84" i="2"/>
  <c r="M84" i="2"/>
  <c r="K84" i="2"/>
  <c r="Y83" i="2"/>
  <c r="W83" i="2"/>
  <c r="U83" i="2"/>
  <c r="S83" i="2"/>
  <c r="Q83" i="2"/>
  <c r="O83" i="2"/>
  <c r="M83" i="2"/>
  <c r="K83" i="2"/>
  <c r="Y82" i="2"/>
  <c r="W82" i="2"/>
  <c r="U82" i="2"/>
  <c r="S82" i="2"/>
  <c r="Q82" i="2"/>
  <c r="O82" i="2"/>
  <c r="M82" i="2"/>
  <c r="K82" i="2"/>
  <c r="Y81" i="2"/>
  <c r="W81" i="2"/>
  <c r="U81" i="2"/>
  <c r="S81" i="2"/>
  <c r="Q81" i="2"/>
  <c r="O81" i="2"/>
  <c r="M81" i="2"/>
  <c r="K81" i="2"/>
  <c r="Y80" i="2"/>
  <c r="W80" i="2"/>
  <c r="U80" i="2"/>
  <c r="S80" i="2"/>
  <c r="Q80" i="2"/>
  <c r="O80" i="2"/>
  <c r="M80" i="2"/>
  <c r="K80" i="2"/>
  <c r="Y79" i="2"/>
  <c r="W79" i="2"/>
  <c r="U79" i="2"/>
  <c r="S79" i="2"/>
  <c r="Q79" i="2"/>
  <c r="O79" i="2"/>
  <c r="M79" i="2"/>
  <c r="K79" i="2"/>
  <c r="Y78" i="2"/>
  <c r="W78" i="2"/>
  <c r="U78" i="2"/>
  <c r="S78" i="2"/>
  <c r="Q78" i="2"/>
  <c r="O78" i="2"/>
  <c r="M78" i="2"/>
  <c r="K78" i="2"/>
  <c r="Y77" i="2"/>
  <c r="W77" i="2"/>
  <c r="U77" i="2"/>
  <c r="S77" i="2"/>
  <c r="Q77" i="2"/>
  <c r="O77" i="2"/>
  <c r="M77" i="2"/>
  <c r="K77" i="2"/>
  <c r="Y76" i="2"/>
  <c r="W76" i="2"/>
  <c r="U76" i="2"/>
  <c r="S76" i="2"/>
  <c r="Q76" i="2"/>
  <c r="O76" i="2"/>
  <c r="M76" i="2"/>
  <c r="K76" i="2"/>
  <c r="Y75" i="2"/>
  <c r="W75" i="2"/>
  <c r="U75" i="2"/>
  <c r="S75" i="2"/>
  <c r="Q75" i="2"/>
  <c r="O75" i="2"/>
  <c r="M75" i="2"/>
  <c r="K75" i="2"/>
  <c r="Y74" i="2"/>
  <c r="W74" i="2"/>
  <c r="U74" i="2"/>
  <c r="S74" i="2"/>
  <c r="Q74" i="2"/>
  <c r="O74" i="2"/>
  <c r="M74" i="2"/>
  <c r="K74" i="2"/>
  <c r="Y73" i="2"/>
  <c r="W73" i="2"/>
  <c r="U73" i="2"/>
  <c r="S73" i="2"/>
  <c r="Q73" i="2"/>
  <c r="O73" i="2"/>
  <c r="M73" i="2"/>
  <c r="K73" i="2"/>
  <c r="Y72" i="2"/>
  <c r="W72" i="2"/>
  <c r="U72" i="2"/>
  <c r="S72" i="2"/>
  <c r="Q72" i="2"/>
  <c r="O72" i="2"/>
  <c r="M72" i="2"/>
  <c r="K72" i="2"/>
  <c r="Y71" i="2"/>
  <c r="W71" i="2"/>
  <c r="U71" i="2"/>
  <c r="S71" i="2"/>
  <c r="Q71" i="2"/>
  <c r="O71" i="2"/>
  <c r="M71" i="2"/>
  <c r="K71" i="2"/>
  <c r="Y70" i="2"/>
  <c r="W70" i="2"/>
  <c r="U70" i="2"/>
  <c r="S70" i="2"/>
  <c r="Q70" i="2"/>
  <c r="O70" i="2"/>
  <c r="M70" i="2"/>
  <c r="K70" i="2"/>
  <c r="Y69" i="2"/>
  <c r="W69" i="2"/>
  <c r="U69" i="2"/>
  <c r="S69" i="2"/>
  <c r="Q69" i="2"/>
  <c r="O69" i="2"/>
  <c r="M69" i="2"/>
  <c r="K69" i="2"/>
  <c r="Y68" i="2"/>
  <c r="W68" i="2"/>
  <c r="U68" i="2"/>
  <c r="S68" i="2"/>
  <c r="Q68" i="2"/>
  <c r="O68" i="2"/>
  <c r="M68" i="2"/>
  <c r="K68" i="2"/>
  <c r="Y67" i="2"/>
  <c r="W67" i="2"/>
  <c r="U67" i="2"/>
  <c r="S67" i="2"/>
  <c r="Q67" i="2"/>
  <c r="O67" i="2"/>
  <c r="M67" i="2"/>
  <c r="K67" i="2"/>
  <c r="Y66" i="2"/>
  <c r="W66" i="2"/>
  <c r="U66" i="2"/>
  <c r="S66" i="2"/>
  <c r="Q66" i="2"/>
  <c r="O66" i="2"/>
  <c r="M66" i="2"/>
  <c r="K66" i="2"/>
  <c r="Y65" i="2"/>
  <c r="W65" i="2"/>
  <c r="U65" i="2"/>
  <c r="S65" i="2"/>
  <c r="Q65" i="2"/>
  <c r="O65" i="2"/>
  <c r="M65" i="2"/>
  <c r="K65" i="2"/>
  <c r="Y64" i="2"/>
  <c r="W64" i="2"/>
  <c r="U64" i="2"/>
  <c r="S64" i="2"/>
  <c r="Q64" i="2"/>
  <c r="O64" i="2"/>
  <c r="M64" i="2"/>
  <c r="K64" i="2"/>
  <c r="Y63" i="2"/>
  <c r="W63" i="2"/>
  <c r="U63" i="2"/>
  <c r="S63" i="2"/>
  <c r="Q63" i="2"/>
  <c r="O63" i="2"/>
  <c r="M63" i="2"/>
  <c r="K63" i="2"/>
  <c r="Y62" i="2"/>
  <c r="W62" i="2"/>
  <c r="U62" i="2"/>
  <c r="S62" i="2"/>
  <c r="Q62" i="2"/>
  <c r="O62" i="2"/>
  <c r="M62" i="2"/>
  <c r="K62" i="2"/>
  <c r="Y61" i="2"/>
  <c r="W61" i="2"/>
  <c r="U61" i="2"/>
  <c r="S61" i="2"/>
  <c r="Q61" i="2"/>
  <c r="O61" i="2"/>
  <c r="M61" i="2"/>
  <c r="K61" i="2"/>
  <c r="Y60" i="2"/>
  <c r="W60" i="2"/>
  <c r="U60" i="2"/>
  <c r="S60" i="2"/>
  <c r="Q60" i="2"/>
  <c r="O60" i="2"/>
  <c r="M60" i="2"/>
  <c r="K60" i="2"/>
  <c r="Y59" i="2"/>
  <c r="W59" i="2"/>
  <c r="U59" i="2"/>
  <c r="S59" i="2"/>
  <c r="Q59" i="2"/>
  <c r="O59" i="2"/>
  <c r="M59" i="2"/>
  <c r="K59" i="2"/>
  <c r="O58" i="1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0" i="2"/>
  <c r="Q11" i="2"/>
  <c r="Q12" i="2"/>
  <c r="Q13" i="2"/>
  <c r="Q9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47" i="2"/>
  <c r="M48" i="2"/>
  <c r="M49" i="2"/>
  <c r="M50" i="2"/>
  <c r="M51" i="2"/>
  <c r="M52" i="2"/>
  <c r="M53" i="2"/>
  <c r="M54" i="2"/>
  <c r="M55" i="2"/>
  <c r="M56" i="2"/>
  <c r="M57" i="2"/>
  <c r="M5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39" i="2"/>
  <c r="M40" i="2"/>
  <c r="M41" i="2"/>
  <c r="M42" i="2"/>
  <c r="M43" i="2"/>
  <c r="M44" i="2"/>
  <c r="M45" i="2"/>
  <c r="M46" i="2"/>
  <c r="M35" i="2"/>
  <c r="M36" i="2"/>
  <c r="M37" i="2"/>
  <c r="M38" i="2"/>
  <c r="M24" i="2"/>
  <c r="M25" i="2"/>
  <c r="M26" i="2"/>
  <c r="M27" i="2"/>
  <c r="M28" i="2"/>
  <c r="M29" i="2"/>
  <c r="M30" i="2"/>
  <c r="M31" i="2"/>
  <c r="M32" i="2"/>
  <c r="M33" i="2"/>
  <c r="M34" i="2"/>
  <c r="M21" i="2"/>
  <c r="M22" i="2"/>
  <c r="M23" i="2"/>
  <c r="M17" i="2"/>
  <c r="M19" i="2"/>
  <c r="M20" i="2"/>
  <c r="M14" i="2"/>
  <c r="M16" i="2"/>
  <c r="M10" i="2"/>
  <c r="M11" i="2"/>
  <c r="M12" i="2"/>
  <c r="M9" i="2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9" i="1"/>
  <c r="Q10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0" i="2"/>
  <c r="K9" i="2"/>
  <c r="Z98" i="1" l="1"/>
  <c r="Z102" i="1"/>
  <c r="Z104" i="1"/>
  <c r="Z157" i="1"/>
  <c r="Z155" i="1"/>
  <c r="Z153" i="1"/>
  <c r="Z151" i="1"/>
  <c r="Z147" i="1"/>
  <c r="Z146" i="1"/>
  <c r="Z143" i="1"/>
  <c r="Z142" i="1"/>
  <c r="Z139" i="1"/>
  <c r="Z138" i="1"/>
  <c r="Z135" i="1"/>
  <c r="Z134" i="1"/>
  <c r="Z131" i="1"/>
  <c r="Z130" i="1"/>
  <c r="Z127" i="1"/>
  <c r="Z126" i="1"/>
  <c r="Z123" i="1"/>
  <c r="Z122" i="1"/>
  <c r="Z119" i="1"/>
  <c r="Z118" i="1"/>
  <c r="Z115" i="1"/>
  <c r="Z114" i="1"/>
  <c r="Z111" i="1"/>
  <c r="Z110" i="1"/>
  <c r="Z99" i="1"/>
  <c r="Z156" i="1"/>
  <c r="Z152" i="1"/>
  <c r="Z148" i="1"/>
  <c r="Z144" i="1"/>
  <c r="Z140" i="1"/>
  <c r="Z136" i="1"/>
  <c r="Z132" i="1"/>
  <c r="Z128" i="1"/>
  <c r="Z124" i="1"/>
  <c r="Z120" i="1"/>
  <c r="Z116" i="1"/>
  <c r="Z112" i="1"/>
  <c r="Z108" i="1"/>
  <c r="Z105" i="1"/>
  <c r="Z95" i="1"/>
  <c r="Z94" i="1"/>
  <c r="Z149" i="1"/>
  <c r="Z145" i="1"/>
  <c r="Z141" i="1"/>
  <c r="Z137" i="1"/>
  <c r="Z133" i="1"/>
  <c r="Z129" i="1"/>
  <c r="Z125" i="1"/>
  <c r="Z121" i="1"/>
  <c r="Z117" i="1"/>
  <c r="Z113" i="1"/>
  <c r="Z109" i="1"/>
  <c r="Z101" i="1"/>
  <c r="Z100" i="1"/>
  <c r="Z89" i="1"/>
  <c r="Z158" i="1"/>
  <c r="Z154" i="1"/>
  <c r="Z150" i="1"/>
  <c r="Z107" i="1"/>
  <c r="Z106" i="1"/>
  <c r="Z103" i="1"/>
  <c r="Z97" i="1"/>
  <c r="Z96" i="1"/>
  <c r="Z93" i="1"/>
  <c r="Z92" i="1"/>
  <c r="Z91" i="1"/>
  <c r="Z99" i="2"/>
  <c r="Z59" i="2"/>
  <c r="Z79" i="2"/>
  <c r="Z63" i="2"/>
  <c r="Z103" i="2"/>
  <c r="Z75" i="2"/>
  <c r="Z95" i="2"/>
  <c r="Z67" i="2"/>
  <c r="Z91" i="2"/>
  <c r="Z87" i="2"/>
  <c r="Z83" i="2"/>
  <c r="Z71" i="2"/>
  <c r="Z61" i="2"/>
  <c r="Z65" i="2"/>
  <c r="Z69" i="2"/>
  <c r="Z73" i="2"/>
  <c r="Z77" i="2"/>
  <c r="Z81" i="2"/>
  <c r="Z85" i="2"/>
  <c r="Z89" i="2"/>
  <c r="Z93" i="2"/>
  <c r="Z97" i="2"/>
  <c r="Z101" i="2"/>
  <c r="Z105" i="2"/>
  <c r="Z107" i="2"/>
  <c r="Z108" i="2"/>
  <c r="Z60" i="2"/>
  <c r="Z62" i="2"/>
  <c r="Z64" i="2"/>
  <c r="Z66" i="2"/>
  <c r="Z68" i="2"/>
  <c r="Z70" i="2"/>
  <c r="Z72" i="2"/>
  <c r="Z74" i="2"/>
  <c r="Z76" i="2"/>
  <c r="Z78" i="2"/>
  <c r="Z80" i="2"/>
  <c r="Z82" i="2"/>
  <c r="Z84" i="2"/>
  <c r="Z86" i="2"/>
  <c r="Z88" i="2"/>
  <c r="Z90" i="2"/>
  <c r="Z92" i="2"/>
  <c r="Z94" i="2"/>
  <c r="Z96" i="2"/>
  <c r="Z98" i="2"/>
  <c r="Z100" i="2"/>
  <c r="Z102" i="2"/>
  <c r="Z104" i="2"/>
  <c r="Z106" i="2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9" i="1"/>
  <c r="U9" i="1"/>
  <c r="U25" i="1"/>
  <c r="U15" i="1"/>
  <c r="U26" i="1"/>
  <c r="U18" i="1"/>
  <c r="U17" i="1"/>
  <c r="U23" i="1"/>
  <c r="U27" i="1"/>
  <c r="U28" i="1"/>
  <c r="U12" i="1"/>
  <c r="U29" i="1"/>
  <c r="U30" i="1"/>
  <c r="U31" i="1"/>
  <c r="U32" i="1"/>
  <c r="U14" i="1"/>
  <c r="U33" i="1"/>
  <c r="U34" i="1"/>
  <c r="U35" i="1"/>
  <c r="U10" i="1"/>
  <c r="U24" i="1"/>
  <c r="U19" i="1"/>
  <c r="U20" i="1"/>
  <c r="U11" i="1"/>
  <c r="U21" i="1"/>
  <c r="U36" i="1"/>
  <c r="U37" i="1"/>
  <c r="U38" i="1"/>
  <c r="U13" i="1"/>
  <c r="U39" i="1"/>
  <c r="U40" i="1"/>
  <c r="U41" i="1"/>
  <c r="U42" i="1"/>
  <c r="U43" i="1"/>
  <c r="U16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Y38" i="2"/>
  <c r="Y27" i="2"/>
  <c r="Y40" i="2"/>
  <c r="Y22" i="2"/>
  <c r="Y49" i="2"/>
  <c r="Y23" i="2"/>
  <c r="Y34" i="2"/>
  <c r="Y52" i="2"/>
  <c r="Y53" i="2"/>
  <c r="Y54" i="2"/>
  <c r="Y10" i="2"/>
  <c r="Y55" i="2"/>
  <c r="Y56" i="2"/>
  <c r="Y42" i="2"/>
  <c r="Y57" i="2"/>
  <c r="Y43" i="2"/>
  <c r="Y14" i="2"/>
  <c r="Y46" i="2"/>
  <c r="Y58" i="2"/>
  <c r="Y35" i="2"/>
  <c r="Y15" i="2"/>
  <c r="Y109" i="2"/>
  <c r="Y9" i="2"/>
  <c r="Y31" i="2"/>
  <c r="Y16" i="2"/>
  <c r="Y110" i="2"/>
  <c r="Y28" i="2"/>
  <c r="Y33" i="2"/>
  <c r="Y11" i="2"/>
  <c r="Y111" i="2"/>
  <c r="Y112" i="2"/>
  <c r="Y32" i="2"/>
  <c r="Y113" i="2"/>
  <c r="Y114" i="2"/>
  <c r="Y13" i="2"/>
  <c r="Y29" i="2"/>
  <c r="Y115" i="2"/>
  <c r="Y45" i="2"/>
  <c r="Y24" i="2"/>
  <c r="Y116" i="2"/>
  <c r="Y117" i="2"/>
  <c r="Y118" i="2"/>
  <c r="Y37" i="2"/>
  <c r="Y36" i="2"/>
  <c r="Y17" i="2"/>
  <c r="Y18" i="2"/>
  <c r="Y119" i="2"/>
  <c r="Y120" i="2"/>
  <c r="Y26" i="2"/>
  <c r="Y19" i="2"/>
  <c r="Y50" i="2"/>
  <c r="Y47" i="2"/>
  <c r="Y121" i="2"/>
  <c r="Y20" i="2"/>
  <c r="Y39" i="2"/>
  <c r="Y122" i="2"/>
  <c r="Y48" i="2"/>
  <c r="Y41" i="2"/>
  <c r="Y44" i="2"/>
  <c r="Y12" i="2"/>
  <c r="Y123" i="2"/>
  <c r="Y124" i="2"/>
  <c r="Y51" i="2"/>
  <c r="Y21" i="2"/>
  <c r="Y25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I10" i="2"/>
  <c r="I14" i="2"/>
  <c r="I9" i="2"/>
  <c r="I11" i="2"/>
  <c r="I13" i="2"/>
  <c r="I12" i="2"/>
  <c r="S25" i="1"/>
  <c r="S15" i="1"/>
  <c r="S26" i="1"/>
  <c r="S18" i="1"/>
  <c r="S17" i="1"/>
  <c r="S23" i="1"/>
  <c r="S27" i="1"/>
  <c r="S9" i="1"/>
  <c r="S28" i="1"/>
  <c r="S12" i="1"/>
  <c r="S29" i="1"/>
  <c r="S30" i="1"/>
  <c r="S31" i="1"/>
  <c r="S32" i="1"/>
  <c r="S14" i="1"/>
  <c r="S33" i="1"/>
  <c r="S34" i="1"/>
  <c r="S35" i="1"/>
  <c r="S10" i="1"/>
  <c r="S24" i="1"/>
  <c r="S19" i="1"/>
  <c r="S20" i="1"/>
  <c r="S11" i="1"/>
  <c r="S21" i="1"/>
  <c r="S36" i="1"/>
  <c r="S37" i="1"/>
  <c r="S38" i="1"/>
  <c r="S13" i="1"/>
  <c r="S39" i="1"/>
  <c r="S40" i="1"/>
  <c r="S41" i="1"/>
  <c r="S42" i="1"/>
  <c r="S43" i="1"/>
  <c r="S16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22" i="1"/>
  <c r="S38" i="2"/>
  <c r="S27" i="2"/>
  <c r="S40" i="2"/>
  <c r="S22" i="2"/>
  <c r="S49" i="2"/>
  <c r="S23" i="2"/>
  <c r="S34" i="2"/>
  <c r="S52" i="2"/>
  <c r="S53" i="2"/>
  <c r="S54" i="2"/>
  <c r="S10" i="2"/>
  <c r="S55" i="2"/>
  <c r="S56" i="2"/>
  <c r="S42" i="2"/>
  <c r="S57" i="2"/>
  <c r="S43" i="2"/>
  <c r="S14" i="2"/>
  <c r="S46" i="2"/>
  <c r="S58" i="2"/>
  <c r="S35" i="2"/>
  <c r="S15" i="2"/>
  <c r="S109" i="2"/>
  <c r="S9" i="2"/>
  <c r="S31" i="2"/>
  <c r="S16" i="2"/>
  <c r="S110" i="2"/>
  <c r="S28" i="2"/>
  <c r="S33" i="2"/>
  <c r="S11" i="2"/>
  <c r="S111" i="2"/>
  <c r="S112" i="2"/>
  <c r="S32" i="2"/>
  <c r="S113" i="2"/>
  <c r="S114" i="2"/>
  <c r="S13" i="2"/>
  <c r="S29" i="2"/>
  <c r="S115" i="2"/>
  <c r="S45" i="2"/>
  <c r="S24" i="2"/>
  <c r="S116" i="2"/>
  <c r="S117" i="2"/>
  <c r="S118" i="2"/>
  <c r="S37" i="2"/>
  <c r="S36" i="2"/>
  <c r="S17" i="2"/>
  <c r="S18" i="2"/>
  <c r="S119" i="2"/>
  <c r="S120" i="2"/>
  <c r="S26" i="2"/>
  <c r="S19" i="2"/>
  <c r="S50" i="2"/>
  <c r="S47" i="2"/>
  <c r="S121" i="2"/>
  <c r="S20" i="2"/>
  <c r="S39" i="2"/>
  <c r="S122" i="2"/>
  <c r="S48" i="2"/>
  <c r="S41" i="2"/>
  <c r="S44" i="2"/>
  <c r="S12" i="2"/>
  <c r="S123" i="2"/>
  <c r="S124" i="2"/>
  <c r="S51" i="2"/>
  <c r="S21" i="2"/>
  <c r="S25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30" i="2"/>
  <c r="Y30" i="2"/>
  <c r="W38" i="2"/>
  <c r="W27" i="2"/>
  <c r="W40" i="2"/>
  <c r="W22" i="2"/>
  <c r="W49" i="2"/>
  <c r="W23" i="2"/>
  <c r="W34" i="2"/>
  <c r="W52" i="2"/>
  <c r="W53" i="2"/>
  <c r="W54" i="2"/>
  <c r="W10" i="2"/>
  <c r="W55" i="2"/>
  <c r="W56" i="2"/>
  <c r="W42" i="2"/>
  <c r="W57" i="2"/>
  <c r="W43" i="2"/>
  <c r="W14" i="2"/>
  <c r="W46" i="2"/>
  <c r="W58" i="2"/>
  <c r="W35" i="2"/>
  <c r="W15" i="2"/>
  <c r="W109" i="2"/>
  <c r="W9" i="2"/>
  <c r="W31" i="2"/>
  <c r="W16" i="2"/>
  <c r="W110" i="2"/>
  <c r="W28" i="2"/>
  <c r="W33" i="2"/>
  <c r="W11" i="2"/>
  <c r="W111" i="2"/>
  <c r="W112" i="2"/>
  <c r="W32" i="2"/>
  <c r="W113" i="2"/>
  <c r="W114" i="2"/>
  <c r="W13" i="2"/>
  <c r="W29" i="2"/>
  <c r="W115" i="2"/>
  <c r="W45" i="2"/>
  <c r="W24" i="2"/>
  <c r="W116" i="2"/>
  <c r="W117" i="2"/>
  <c r="W118" i="2"/>
  <c r="W37" i="2"/>
  <c r="W36" i="2"/>
  <c r="W17" i="2"/>
  <c r="W18" i="2"/>
  <c r="W119" i="2"/>
  <c r="W120" i="2"/>
  <c r="W26" i="2"/>
  <c r="W19" i="2"/>
  <c r="W50" i="2"/>
  <c r="W47" i="2"/>
  <c r="W121" i="2"/>
  <c r="W20" i="2"/>
  <c r="W39" i="2"/>
  <c r="W122" i="2"/>
  <c r="W48" i="2"/>
  <c r="W41" i="2"/>
  <c r="W44" i="2"/>
  <c r="W12" i="2"/>
  <c r="W123" i="2"/>
  <c r="W124" i="2"/>
  <c r="W51" i="2"/>
  <c r="W21" i="2"/>
  <c r="W25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30" i="2"/>
  <c r="U38" i="2"/>
  <c r="U27" i="2"/>
  <c r="U40" i="2"/>
  <c r="U22" i="2"/>
  <c r="U49" i="2"/>
  <c r="U23" i="2"/>
  <c r="U34" i="2"/>
  <c r="U52" i="2"/>
  <c r="U53" i="2"/>
  <c r="U54" i="2"/>
  <c r="U10" i="2"/>
  <c r="U55" i="2"/>
  <c r="U56" i="2"/>
  <c r="U42" i="2"/>
  <c r="U57" i="2"/>
  <c r="U43" i="2"/>
  <c r="U14" i="2"/>
  <c r="U46" i="2"/>
  <c r="U58" i="2"/>
  <c r="U35" i="2"/>
  <c r="U15" i="2"/>
  <c r="U109" i="2"/>
  <c r="U9" i="2"/>
  <c r="U31" i="2"/>
  <c r="U16" i="2"/>
  <c r="U110" i="2"/>
  <c r="U28" i="2"/>
  <c r="U33" i="2"/>
  <c r="U11" i="2"/>
  <c r="U111" i="2"/>
  <c r="U112" i="2"/>
  <c r="U32" i="2"/>
  <c r="U113" i="2"/>
  <c r="U114" i="2"/>
  <c r="U13" i="2"/>
  <c r="U29" i="2"/>
  <c r="U115" i="2"/>
  <c r="U45" i="2"/>
  <c r="U24" i="2"/>
  <c r="U116" i="2"/>
  <c r="U117" i="2"/>
  <c r="U118" i="2"/>
  <c r="U37" i="2"/>
  <c r="U36" i="2"/>
  <c r="U17" i="2"/>
  <c r="U18" i="2"/>
  <c r="U119" i="2"/>
  <c r="U120" i="2"/>
  <c r="U26" i="2"/>
  <c r="U19" i="2"/>
  <c r="U50" i="2"/>
  <c r="U47" i="2"/>
  <c r="U121" i="2"/>
  <c r="U20" i="2"/>
  <c r="U39" i="2"/>
  <c r="U122" i="2"/>
  <c r="U48" i="2"/>
  <c r="U41" i="2"/>
  <c r="U44" i="2"/>
  <c r="U12" i="2"/>
  <c r="U123" i="2"/>
  <c r="U124" i="2"/>
  <c r="U51" i="2"/>
  <c r="U21" i="2"/>
  <c r="U25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30" i="2"/>
  <c r="O38" i="2"/>
  <c r="O27" i="2"/>
  <c r="O40" i="2"/>
  <c r="O22" i="2"/>
  <c r="O49" i="2"/>
  <c r="O23" i="2"/>
  <c r="O34" i="2"/>
  <c r="O52" i="2"/>
  <c r="O53" i="2"/>
  <c r="O54" i="2"/>
  <c r="O10" i="2"/>
  <c r="O55" i="2"/>
  <c r="O56" i="2"/>
  <c r="O42" i="2"/>
  <c r="O57" i="2"/>
  <c r="O43" i="2"/>
  <c r="O14" i="2"/>
  <c r="O46" i="2"/>
  <c r="O58" i="2"/>
  <c r="O35" i="2"/>
  <c r="O15" i="2"/>
  <c r="O109" i="2"/>
  <c r="O9" i="2"/>
  <c r="O31" i="2"/>
  <c r="O16" i="2"/>
  <c r="O110" i="2"/>
  <c r="O28" i="2"/>
  <c r="O33" i="2"/>
  <c r="O11" i="2"/>
  <c r="O111" i="2"/>
  <c r="O112" i="2"/>
  <c r="O32" i="2"/>
  <c r="O113" i="2"/>
  <c r="O114" i="2"/>
  <c r="O13" i="2"/>
  <c r="O29" i="2"/>
  <c r="O115" i="2"/>
  <c r="O45" i="2"/>
  <c r="O24" i="2"/>
  <c r="O116" i="2"/>
  <c r="O117" i="2"/>
  <c r="O118" i="2"/>
  <c r="O37" i="2"/>
  <c r="O36" i="2"/>
  <c r="O17" i="2"/>
  <c r="O18" i="2"/>
  <c r="O119" i="2"/>
  <c r="O120" i="2"/>
  <c r="O26" i="2"/>
  <c r="O19" i="2"/>
  <c r="O50" i="2"/>
  <c r="O47" i="2"/>
  <c r="O121" i="2"/>
  <c r="O20" i="2"/>
  <c r="O39" i="2"/>
  <c r="O122" i="2"/>
  <c r="O48" i="2"/>
  <c r="O41" i="2"/>
  <c r="O44" i="2"/>
  <c r="O12" i="2"/>
  <c r="O123" i="2"/>
  <c r="O124" i="2"/>
  <c r="O51" i="2"/>
  <c r="O21" i="2"/>
  <c r="O25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30" i="2"/>
  <c r="Y25" i="1"/>
  <c r="Y15" i="1"/>
  <c r="Y26" i="1"/>
  <c r="Y18" i="1"/>
  <c r="Y17" i="1"/>
  <c r="Y23" i="1"/>
  <c r="Y27" i="1"/>
  <c r="Y9" i="1"/>
  <c r="Y28" i="1"/>
  <c r="Y12" i="1"/>
  <c r="Y29" i="1"/>
  <c r="Y30" i="1"/>
  <c r="Y31" i="1"/>
  <c r="Y32" i="1"/>
  <c r="Y14" i="1"/>
  <c r="Y33" i="1"/>
  <c r="Y34" i="1"/>
  <c r="Y35" i="1"/>
  <c r="Y10" i="1"/>
  <c r="Y24" i="1"/>
  <c r="Y19" i="1"/>
  <c r="Y20" i="1"/>
  <c r="Y11" i="1"/>
  <c r="Y21" i="1"/>
  <c r="Y36" i="1"/>
  <c r="Y37" i="1"/>
  <c r="Y38" i="1"/>
  <c r="Y13" i="1"/>
  <c r="Y39" i="1"/>
  <c r="Y40" i="1"/>
  <c r="Y41" i="1"/>
  <c r="Y42" i="1"/>
  <c r="Y43" i="1"/>
  <c r="Y16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22" i="1"/>
  <c r="W25" i="1"/>
  <c r="W15" i="1"/>
  <c r="W26" i="1"/>
  <c r="W18" i="1"/>
  <c r="W17" i="1"/>
  <c r="W23" i="1"/>
  <c r="W27" i="1"/>
  <c r="W9" i="1"/>
  <c r="W28" i="1"/>
  <c r="W12" i="1"/>
  <c r="W29" i="1"/>
  <c r="W30" i="1"/>
  <c r="W31" i="1"/>
  <c r="W32" i="1"/>
  <c r="W14" i="1"/>
  <c r="W33" i="1"/>
  <c r="W34" i="1"/>
  <c r="W35" i="1"/>
  <c r="W10" i="1"/>
  <c r="W24" i="1"/>
  <c r="W19" i="1"/>
  <c r="W20" i="1"/>
  <c r="W11" i="1"/>
  <c r="W21" i="1"/>
  <c r="W36" i="1"/>
  <c r="W37" i="1"/>
  <c r="W38" i="1"/>
  <c r="W13" i="1"/>
  <c r="W39" i="1"/>
  <c r="W40" i="1"/>
  <c r="W41" i="1"/>
  <c r="W42" i="1"/>
  <c r="W43" i="1"/>
  <c r="W16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22" i="1"/>
  <c r="U22" i="1"/>
  <c r="O25" i="1"/>
  <c r="O15" i="1"/>
  <c r="O26" i="1"/>
  <c r="O18" i="1"/>
  <c r="O17" i="1"/>
  <c r="O23" i="1"/>
  <c r="O27" i="1"/>
  <c r="O9" i="1"/>
  <c r="O28" i="1"/>
  <c r="O12" i="1"/>
  <c r="O29" i="1"/>
  <c r="O30" i="1"/>
  <c r="O31" i="1"/>
  <c r="O32" i="1"/>
  <c r="O14" i="1"/>
  <c r="O33" i="1"/>
  <c r="O34" i="1"/>
  <c r="O35" i="1"/>
  <c r="O10" i="1"/>
  <c r="O24" i="1"/>
  <c r="O19" i="1"/>
  <c r="O20" i="1"/>
  <c r="O11" i="1"/>
  <c r="O21" i="1"/>
  <c r="O36" i="1"/>
  <c r="O37" i="1"/>
  <c r="O38" i="1"/>
  <c r="O13" i="1"/>
  <c r="O39" i="1"/>
  <c r="O40" i="1"/>
  <c r="O41" i="1"/>
  <c r="O42" i="1"/>
  <c r="O43" i="1"/>
  <c r="O16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22" i="1"/>
  <c r="I25" i="1"/>
  <c r="I15" i="1"/>
  <c r="I26" i="1"/>
  <c r="I18" i="1"/>
  <c r="I17" i="1"/>
  <c r="I23" i="1"/>
  <c r="I27" i="1"/>
  <c r="I9" i="1"/>
  <c r="I28" i="1"/>
  <c r="I12" i="1"/>
  <c r="I29" i="1"/>
  <c r="I30" i="1"/>
  <c r="I31" i="1"/>
  <c r="I32" i="1"/>
  <c r="I14" i="1"/>
  <c r="I33" i="1"/>
  <c r="I34" i="1"/>
  <c r="I35" i="1"/>
  <c r="I10" i="1"/>
  <c r="I24" i="1"/>
  <c r="I19" i="1"/>
  <c r="I20" i="1"/>
  <c r="I11" i="1"/>
  <c r="I21" i="1"/>
  <c r="I36" i="1"/>
  <c r="I37" i="1"/>
  <c r="I38" i="1"/>
  <c r="I13" i="1"/>
  <c r="I39" i="1"/>
  <c r="I40" i="1"/>
  <c r="I41" i="1"/>
  <c r="I42" i="1"/>
  <c r="I43" i="1"/>
  <c r="I16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22" i="1"/>
  <c r="Z9" i="2" l="1"/>
  <c r="Z31" i="2"/>
  <c r="Z158" i="2"/>
  <c r="Z15" i="2"/>
  <c r="Z38" i="2"/>
  <c r="Z156" i="2"/>
  <c r="Z29" i="2"/>
  <c r="Z147" i="2"/>
  <c r="Z128" i="2"/>
  <c r="Z123" i="2"/>
  <c r="Z16" i="2"/>
  <c r="Z49" i="2"/>
  <c r="Z121" i="2"/>
  <c r="Z53" i="2"/>
  <c r="Z47" i="2"/>
  <c r="Z56" i="2"/>
  <c r="Z135" i="2"/>
  <c r="Z35" i="2"/>
  <c r="Z152" i="2"/>
  <c r="Z150" i="2"/>
  <c r="Z130" i="2"/>
  <c r="Z151" i="2"/>
  <c r="Z127" i="2"/>
  <c r="Z125" i="2"/>
  <c r="Z153" i="2"/>
  <c r="Z115" i="2"/>
  <c r="Z116" i="2"/>
  <c r="Z43" i="2"/>
  <c r="Z77" i="1"/>
  <c r="Z49" i="1"/>
  <c r="Z33" i="1"/>
  <c r="Z85" i="1"/>
  <c r="Z30" i="1"/>
  <c r="Z56" i="1"/>
  <c r="Z88" i="1"/>
  <c r="Z14" i="1"/>
  <c r="Z44" i="1"/>
  <c r="Z48" i="1"/>
  <c r="Z35" i="1"/>
  <c r="Z47" i="1"/>
  <c r="Z83" i="1"/>
  <c r="Z32" i="1"/>
  <c r="Z79" i="1"/>
  <c r="Z51" i="1"/>
  <c r="Z75" i="1"/>
  <c r="Z63" i="1"/>
  <c r="Z69" i="1"/>
  <c r="Z45" i="1"/>
  <c r="Z73" i="1"/>
  <c r="Z65" i="1"/>
  <c r="Z18" i="1"/>
  <c r="Z68" i="1"/>
  <c r="Z146" i="2"/>
  <c r="Z129" i="2"/>
  <c r="Z137" i="2"/>
  <c r="Z149" i="2"/>
  <c r="Z118" i="2"/>
  <c r="Z114" i="2"/>
  <c r="Z51" i="2"/>
  <c r="Z58" i="2"/>
  <c r="Z32" i="2"/>
  <c r="Z113" i="2"/>
  <c r="Z41" i="1"/>
  <c r="Z22" i="1"/>
  <c r="Z19" i="1"/>
  <c r="Z41" i="2"/>
  <c r="Z20" i="1"/>
  <c r="Z24" i="1"/>
  <c r="Z10" i="1"/>
  <c r="Z9" i="1"/>
  <c r="Z23" i="1"/>
  <c r="Z34" i="2"/>
  <c r="Z29" i="1"/>
  <c r="Z42" i="1"/>
  <c r="Z40" i="1"/>
  <c r="Z38" i="1"/>
  <c r="Z55" i="1"/>
  <c r="Z13" i="1"/>
  <c r="Z87" i="1"/>
  <c r="Z21" i="1"/>
  <c r="Z26" i="1"/>
  <c r="Z57" i="1"/>
  <c r="Z16" i="1"/>
  <c r="Z80" i="1"/>
  <c r="Z61" i="1"/>
  <c r="Z67" i="1"/>
  <c r="Z11" i="1"/>
  <c r="Z86" i="1"/>
  <c r="Z82" i="1"/>
  <c r="Z70" i="1"/>
  <c r="Z58" i="1"/>
  <c r="Z54" i="1"/>
  <c r="Z50" i="1"/>
  <c r="Z46" i="1"/>
  <c r="Z43" i="1"/>
  <c r="Z39" i="1"/>
  <c r="Z36" i="1"/>
  <c r="Z34" i="1"/>
  <c r="Z17" i="1"/>
  <c r="Z25" i="1"/>
  <c r="Z71" i="1"/>
  <c r="Z59" i="1"/>
  <c r="Z37" i="1"/>
  <c r="Z12" i="1"/>
  <c r="Z15" i="1"/>
  <c r="Z157" i="2"/>
  <c r="Z141" i="2"/>
  <c r="Z133" i="2"/>
  <c r="Z124" i="2"/>
  <c r="Z19" i="2"/>
  <c r="Z18" i="2"/>
  <c r="Z111" i="2"/>
  <c r="Z109" i="2"/>
  <c r="Z42" i="2"/>
  <c r="Z23" i="2"/>
  <c r="Z84" i="1"/>
  <c r="Z72" i="1"/>
  <c r="Z60" i="1"/>
  <c r="Z52" i="1"/>
  <c r="Z142" i="2"/>
  <c r="Z126" i="2"/>
  <c r="Z13" i="2"/>
  <c r="Z52" i="2"/>
  <c r="Z33" i="2"/>
  <c r="Z12" i="2"/>
  <c r="Z25" i="2"/>
  <c r="Z26" i="2"/>
  <c r="Z134" i="2"/>
  <c r="Z155" i="2"/>
  <c r="Z112" i="2"/>
  <c r="Z28" i="2"/>
  <c r="Z143" i="2"/>
  <c r="Z37" i="2"/>
  <c r="Z148" i="2"/>
  <c r="Z30" i="2"/>
  <c r="Z36" i="2"/>
  <c r="Z39" i="2"/>
  <c r="Z139" i="2"/>
  <c r="Z138" i="2"/>
  <c r="Z117" i="2"/>
  <c r="Z136" i="2"/>
  <c r="Z48" i="2"/>
  <c r="Z122" i="2"/>
  <c r="Z20" i="2"/>
  <c r="Z140" i="2"/>
  <c r="Z74" i="1"/>
  <c r="Z62" i="1"/>
  <c r="Z28" i="1"/>
  <c r="Z78" i="1"/>
  <c r="Z66" i="1"/>
  <c r="Z145" i="2"/>
  <c r="Z46" i="2"/>
  <c r="Z55" i="2"/>
  <c r="Z45" i="2"/>
  <c r="Z22" i="2"/>
  <c r="Z14" i="2"/>
  <c r="Z119" i="2"/>
  <c r="Z110" i="2"/>
  <c r="Z120" i="2"/>
  <c r="Z24" i="2"/>
  <c r="Z50" i="2"/>
  <c r="Z57" i="2"/>
  <c r="Z27" i="2"/>
  <c r="Z144" i="2"/>
  <c r="Z10" i="2"/>
  <c r="Z154" i="2"/>
  <c r="Z21" i="2"/>
  <c r="Z40" i="2"/>
  <c r="Z54" i="2"/>
  <c r="Z11" i="2"/>
  <c r="Z17" i="2"/>
  <c r="Z44" i="2"/>
  <c r="Z64" i="1"/>
  <c r="Z81" i="1"/>
  <c r="Z53" i="1"/>
  <c r="Z132" i="2"/>
  <c r="Z131" i="2"/>
  <c r="Z76" i="1"/>
  <c r="Z31" i="1"/>
  <c r="Z27" i="1"/>
</calcChain>
</file>

<file path=xl/sharedStrings.xml><?xml version="1.0" encoding="utf-8"?>
<sst xmlns="http://schemas.openxmlformats.org/spreadsheetml/2006/main" count="772" uniqueCount="555">
  <si>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</si>
  <si>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</si>
  <si>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</si>
  <si>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</si>
  <si>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</si>
  <si>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</si>
  <si>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</si>
  <si>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</si>
  <si>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</si>
  <si>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</si>
  <si>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10,30,14</t>
  </si>
  <si>
    <t>10,30,0</t>
  </si>
  <si>
    <t>10,34,14</t>
  </si>
  <si>
    <t>10,34,0</t>
  </si>
  <si>
    <t>10,38,14</t>
  </si>
  <si>
    <t>10,38,0</t>
  </si>
  <si>
    <t>10,43,14</t>
  </si>
  <si>
    <t>10,43,0</t>
  </si>
  <si>
    <t>10,48,14</t>
  </si>
  <si>
    <t>10,48,0</t>
  </si>
  <si>
    <t>10,54,14</t>
  </si>
  <si>
    <t>10,54,0</t>
  </si>
  <si>
    <t>11,00,14</t>
  </si>
  <si>
    <t>11,00,0</t>
  </si>
  <si>
    <t>11,07,14</t>
  </si>
  <si>
    <t>11,07,0</t>
  </si>
  <si>
    <t>11,14,14</t>
  </si>
  <si>
    <t>11,14,0</t>
  </si>
  <si>
    <t>11,22,14</t>
  </si>
  <si>
    <t>11,22,0</t>
  </si>
  <si>
    <t>11,30,14</t>
  </si>
  <si>
    <t>11,30,0</t>
  </si>
  <si>
    <t>11,40,14</t>
  </si>
  <si>
    <t>11,40,0</t>
  </si>
  <si>
    <t>11,50,14</t>
  </si>
  <si>
    <t>11,50,0</t>
  </si>
  <si>
    <t>12,05,14</t>
  </si>
  <si>
    <t>12,05,0</t>
  </si>
  <si>
    <t>12,25,14</t>
  </si>
  <si>
    <t>12,25,0</t>
  </si>
  <si>
    <t>12,45,14</t>
  </si>
  <si>
    <t>12,45,0</t>
  </si>
  <si>
    <t>13,15,14</t>
  </si>
  <si>
    <t>13,15,0</t>
  </si>
  <si>
    <t>13,50,14</t>
  </si>
  <si>
    <t>13,50,0</t>
  </si>
  <si>
    <t>14,30,14</t>
  </si>
  <si>
    <t>14,30,0</t>
  </si>
  <si>
    <t>11,10,14</t>
  </si>
  <si>
    <t>11,10,0</t>
  </si>
  <si>
    <t>11,16,14</t>
  </si>
  <si>
    <t>11,16,0</t>
  </si>
  <si>
    <t>11,38,14</t>
  </si>
  <si>
    <t>11,38,0</t>
  </si>
  <si>
    <t>3,40,0</t>
  </si>
  <si>
    <t>11,48,14</t>
  </si>
  <si>
    <t>11,48,0</t>
  </si>
  <si>
    <t>11,58,14</t>
  </si>
  <si>
    <t>11,58,0</t>
  </si>
  <si>
    <t>12,10,00</t>
  </si>
  <si>
    <t>12,10,0</t>
  </si>
  <si>
    <t>12,20,14</t>
  </si>
  <si>
    <t>12,20,0</t>
  </si>
  <si>
    <t>12,30,14</t>
  </si>
  <si>
    <t>12,30,0</t>
  </si>
  <si>
    <t>13,00,14</t>
  </si>
  <si>
    <t>13,00,0</t>
  </si>
  <si>
    <t>4,01,0</t>
  </si>
  <si>
    <t>13,20,14</t>
  </si>
  <si>
    <t>13,20,0</t>
  </si>
  <si>
    <t>13,40,14</t>
  </si>
  <si>
    <t>13,40,0</t>
  </si>
  <si>
    <t>14,00,14</t>
  </si>
  <si>
    <t>14,00,0</t>
  </si>
  <si>
    <t>4,15,0</t>
  </si>
  <si>
    <t>15,00,14</t>
  </si>
  <si>
    <t>15,00,0</t>
  </si>
  <si>
    <t>15,40,14</t>
  </si>
  <si>
    <t>15,40,0</t>
  </si>
  <si>
    <t>16,30,0</t>
  </si>
  <si>
    <t>Επίδο-ση</t>
  </si>
  <si>
    <t>Βαθμοί</t>
  </si>
  <si>
    <t>150μ.</t>
  </si>
  <si>
    <t>2.000μ. Βάδην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</si>
  <si>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</si>
  <si>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</si>
  <si>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</si>
  <si>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</si>
  <si>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</si>
  <si>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</si>
  <si>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 xml:space="preserve">              ΤΕΤΡΑΘΛΟ  Κ 14  (  ΠΑΜΠΑΙΔΩΝ  Β΄ )</t>
  </si>
  <si>
    <t>1.200 μ.</t>
  </si>
  <si>
    <t>60 μ.</t>
  </si>
  <si>
    <t>Επίδoση</t>
  </si>
  <si>
    <t>4.15.0 - 4.21.9</t>
  </si>
  <si>
    <t>4.29.0 - 4.35.9</t>
  </si>
  <si>
    <t>4.36.0 - 4.42.9</t>
  </si>
  <si>
    <t>4.43.0 - 4.49.9</t>
  </si>
  <si>
    <t>4.50.0 - 4.56.9</t>
  </si>
  <si>
    <t>4.57.0 - 5.03.9</t>
  </si>
  <si>
    <t>5.04.0 - 5.10.9</t>
  </si>
  <si>
    <t>5.11.0 - 5.17.9</t>
  </si>
  <si>
    <t>5.18.0 - 5.24.9</t>
  </si>
  <si>
    <t>5.25.0 - 5.31.9</t>
  </si>
  <si>
    <t>5.32.0 - 5.38.9</t>
  </si>
  <si>
    <t>5.39.0 - 5.45.9</t>
  </si>
  <si>
    <t>4,22,0</t>
  </si>
  <si>
    <t xml:space="preserve"> ≤   4.14.9</t>
  </si>
  <si>
    <t>4.22.0 -  4.28.9</t>
  </si>
  <si>
    <t>5.46.0 - 5.52.9</t>
  </si>
  <si>
    <t>5.53.0 - 5.59.9</t>
  </si>
  <si>
    <t>6.00.0 - 6.06.9</t>
  </si>
  <si>
    <t>6.07.0 - 6.13.9</t>
  </si>
  <si>
    <t>6.14.0 - 6.20.9</t>
  </si>
  <si>
    <r>
      <rPr>
        <sz val="12"/>
        <rFont val="Calibri"/>
        <family val="2"/>
        <charset val="161"/>
      </rPr>
      <t>≥   6</t>
    </r>
    <r>
      <rPr>
        <sz val="12"/>
        <rFont val="Arial"/>
        <family val="2"/>
        <charset val="161"/>
      </rPr>
      <t>.21.0</t>
    </r>
  </si>
  <si>
    <t>4,29,0</t>
  </si>
  <si>
    <t>4,36,0</t>
  </si>
  <si>
    <t>4,43,0</t>
  </si>
  <si>
    <t>4,50,0</t>
  </si>
  <si>
    <t>4,57,0</t>
  </si>
  <si>
    <t>5,04,0</t>
  </si>
  <si>
    <t>5,11,0</t>
  </si>
  <si>
    <t>5,18,0</t>
  </si>
  <si>
    <t>5,25,0</t>
  </si>
  <si>
    <t>5,32,0</t>
  </si>
  <si>
    <t>5,39,0</t>
  </si>
  <si>
    <t>5,46,0</t>
  </si>
  <si>
    <t>6,21,0</t>
  </si>
  <si>
    <t>ΜΠΑΛΑΚΙ             ή vortex</t>
  </si>
  <si>
    <t>60 μ. ΕΜΠ.</t>
  </si>
  <si>
    <t>ΜΠΑΛΑΚΙ                  ή vortex</t>
  </si>
  <si>
    <t>60μ. ΕΜΠ.</t>
  </si>
  <si>
    <t xml:space="preserve">              ΤΕΤΡΑΘΛΟ  Κ 14  (  ΠΑΓΚΟΡΑΣΙΔΩΝ  Β΄ )</t>
  </si>
  <si>
    <t>ΣΥΝΗΜΜΕΝΟ  4</t>
  </si>
  <si>
    <t>ΒΑΘΜΟΛΟΓΙΑ ΠΟΛΥΑΘΛΩΝ   Κ 14</t>
  </si>
  <si>
    <t>ΚΟΡΙΤΣΙΑ</t>
  </si>
  <si>
    <t>1.200μ</t>
  </si>
  <si>
    <t>ΜΠΑΛΑΚΙ VORTEX</t>
  </si>
  <si>
    <t>2.000μ. ΒΑΔΗΝ</t>
  </si>
  <si>
    <t xml:space="preserve"> ≤   8.83</t>
  </si>
  <si>
    <t xml:space="preserve"> ≤   8.5</t>
  </si>
  <si>
    <t xml:space="preserve"> ≤   4.15.13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</si>
  <si>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</si>
  <si>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</si>
  <si>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</si>
  <si>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</si>
  <si>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</si>
  <si>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</si>
  <si>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 xml:space="preserve"> ≤   11.10.14</t>
  </si>
  <si>
    <t xml:space="preserve"> ≤   11.10.00</t>
  </si>
  <si>
    <t>8,84 - 9.03</t>
  </si>
  <si>
    <t xml:space="preserve">8.6 - 8.7 </t>
  </si>
  <si>
    <t xml:space="preserve">4.15.14 - 4.22.13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</si>
  <si>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</si>
  <si>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</si>
  <si>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</si>
  <si>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</si>
  <si>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</si>
  <si>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</si>
  <si>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</si>
  <si>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</si>
  <si>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4.22.14 - 4.29.13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</si>
  <si>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</si>
  <si>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</si>
  <si>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</si>
  <si>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</si>
  <si>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</si>
  <si>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</si>
  <si>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</si>
  <si>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 xml:space="preserve">4.29.14 - 4.36.13 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</si>
  <si>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</si>
  <si>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</si>
  <si>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</si>
  <si>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</si>
  <si>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</si>
  <si>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</si>
  <si>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</si>
  <si>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</si>
  <si>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4.36.14 - 4.43.13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</si>
  <si>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</si>
  <si>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</si>
  <si>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</si>
  <si>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</si>
  <si>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</si>
  <si>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</si>
  <si>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</si>
  <si>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 xml:space="preserve">4.43.14 - 4.50.13 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</si>
  <si>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</si>
  <si>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</si>
  <si>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</si>
  <si>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</si>
  <si>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</si>
  <si>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</si>
  <si>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</si>
  <si>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</si>
  <si>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 xml:space="preserve">4.50.14 - 4.57.13 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</si>
  <si>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</si>
  <si>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</si>
  <si>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</si>
  <si>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</si>
  <si>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</si>
  <si>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</si>
  <si>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</si>
  <si>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 xml:space="preserve">4.57.14 - 5.04.13 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</si>
  <si>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</si>
  <si>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</si>
  <si>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</si>
  <si>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</si>
  <si>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</si>
  <si>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</si>
  <si>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</si>
  <si>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</si>
  <si>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 xml:space="preserve">5.04.14 - 5.11.13 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</si>
  <si>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</si>
  <si>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</si>
  <si>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</si>
  <si>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</si>
  <si>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</si>
  <si>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</si>
  <si>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</si>
  <si>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5.11.14 - 5.18.13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</si>
  <si>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</si>
  <si>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</si>
  <si>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</si>
  <si>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</si>
  <si>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</si>
  <si>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</si>
  <si>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</si>
  <si>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</si>
  <si>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5.18.14 - 5.25.13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</si>
  <si>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</si>
  <si>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</si>
  <si>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</si>
  <si>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</si>
  <si>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</si>
  <si>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</si>
  <si>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</si>
  <si>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5.25.14 - 5.32.13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</si>
  <si>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</si>
  <si>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</si>
  <si>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</si>
  <si>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</si>
  <si>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</si>
  <si>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</si>
  <si>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</si>
  <si>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</si>
  <si>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5.32.14 - 5.39.13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</si>
  <si>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</si>
  <si>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</si>
  <si>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</si>
  <si>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</si>
  <si>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</si>
  <si>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</si>
  <si>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</si>
  <si>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 xml:space="preserve">5.39.14 - 5.46.13 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</si>
  <si>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</si>
  <si>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</si>
  <si>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</si>
  <si>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</si>
  <si>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</si>
  <si>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</si>
  <si>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</si>
  <si>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</si>
  <si>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5.46.14- 5.53.13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</si>
  <si>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</si>
  <si>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</si>
  <si>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</si>
  <si>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</si>
  <si>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</si>
  <si>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</si>
  <si>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</si>
  <si>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5.53.14 - 6.00.13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</si>
  <si>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</si>
  <si>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</si>
  <si>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</si>
  <si>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</si>
  <si>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</si>
  <si>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</si>
  <si>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</si>
  <si>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</si>
  <si>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6.00.14 - 6.07.13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</si>
  <si>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</si>
  <si>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</si>
  <si>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</si>
  <si>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</si>
  <si>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</si>
  <si>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</si>
  <si>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</si>
  <si>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6.07.14 - 6.14.13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</si>
  <si>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</si>
  <si>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</si>
  <si>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</si>
  <si>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</si>
  <si>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</si>
  <si>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</si>
  <si>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</si>
  <si>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</si>
  <si>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6.14.14 - 6.21.13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</si>
  <si>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</si>
  <si>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</si>
  <si>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</si>
  <si>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</si>
  <si>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</si>
  <si>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</si>
  <si>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</si>
  <si>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>≥   6</t>
    </r>
    <r>
      <rPr>
        <sz val="12"/>
        <rFont val="Arial"/>
        <family val="2"/>
        <charset val="161"/>
      </rPr>
      <t>.21.14</t>
    </r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</si>
  <si>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</si>
  <si>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</si>
  <si>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</si>
  <si>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</si>
  <si>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</si>
  <si>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</si>
  <si>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≥ 16,30,14</t>
  </si>
  <si>
    <t>≥ 16,30,0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</si>
  <si>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</si>
  <si>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</si>
  <si>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</si>
  <si>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</si>
  <si>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</si>
  <si>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>≤   3.40.13</t>
  </si>
  <si>
    <t>≤   3.39.9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</si>
  <si>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</si>
  <si>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</si>
  <si>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</si>
  <si>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</si>
  <si>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</si>
  <si>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</si>
  <si>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 xml:space="preserve"> ≤   10.30.13</t>
  </si>
  <si>
    <t xml:space="preserve"> ≤   10.30.00</t>
  </si>
  <si>
    <t>8.04-8.23</t>
  </si>
  <si>
    <t xml:space="preserve">7.8-7.9 </t>
  </si>
  <si>
    <t>3.40.14 - 3.47.13</t>
  </si>
  <si>
    <t>3.40,0 - 3.46.9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</si>
  <si>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</si>
  <si>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</si>
  <si>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</si>
  <si>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</si>
  <si>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</si>
  <si>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</si>
  <si>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</si>
  <si>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</si>
  <si>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>3.47.14 - 3.54.13</t>
  </si>
  <si>
    <t>3.47.0 - 3.53.9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</si>
  <si>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</si>
  <si>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</si>
  <si>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</si>
  <si>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</si>
  <si>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</si>
  <si>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</si>
  <si>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</si>
  <si>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</si>
  <si>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3.54.14 - 4.01.13 </t>
  </si>
  <si>
    <t>3.54.0 - 4.00.9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</si>
  <si>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</si>
  <si>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</si>
  <si>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</si>
  <si>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</si>
  <si>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</si>
  <si>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</si>
  <si>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</si>
  <si>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</si>
  <si>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>4.01.14 - 4.08.13</t>
  </si>
  <si>
    <t>4.01.0 - 4.07.9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</si>
  <si>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</si>
  <si>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</si>
  <si>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</si>
  <si>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</si>
  <si>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</si>
  <si>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</si>
  <si>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>4.08.14 - 4.15.13</t>
  </si>
  <si>
    <t>4.08.0 - 4.14.9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</si>
  <si>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</si>
  <si>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</si>
  <si>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</si>
  <si>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</si>
  <si>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</si>
  <si>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</si>
  <si>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</si>
  <si>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>4.15.14 - 4.22.13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</si>
  <si>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</si>
  <si>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</si>
  <si>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</si>
  <si>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</si>
  <si>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</si>
  <si>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</si>
  <si>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>4.22.0 - 4.28.9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</si>
  <si>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</si>
  <si>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</si>
  <si>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</si>
  <si>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</si>
  <si>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</si>
  <si>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</si>
  <si>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</si>
  <si>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>4.29.14 - 4.36.13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</si>
  <si>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</si>
  <si>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</si>
  <si>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</si>
  <si>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</si>
  <si>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</si>
  <si>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</si>
  <si>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</si>
  <si>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</si>
  <si>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</si>
  <si>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</si>
  <si>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</si>
  <si>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</si>
  <si>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>4.43.14 - 4.50.13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</si>
  <si>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</si>
  <si>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</si>
  <si>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</si>
  <si>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</si>
  <si>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</si>
  <si>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4.50.14 - 4.57.13</t>
  </si>
  <si>
    <t>3.31 -  3.50</t>
  </si>
  <si>
    <t>8.51 -  9.00</t>
  </si>
  <si>
    <t>25.01 - 27.50</t>
  </si>
  <si>
    <t>10.24-10.43</t>
  </si>
  <si>
    <t xml:space="preserve">10.0-10.1 </t>
  </si>
  <si>
    <t>4.57.14 - 5.04.13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</si>
  <si>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</si>
  <si>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</si>
  <si>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</si>
  <si>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</si>
  <si>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</si>
  <si>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</si>
  <si>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</si>
  <si>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>5.04.14 - 5.11.13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</si>
  <si>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</si>
  <si>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</si>
  <si>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</si>
  <si>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</si>
  <si>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</si>
  <si>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</si>
  <si>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</si>
  <si>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</si>
  <si>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</si>
  <si>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</si>
  <si>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</si>
  <si>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</si>
  <si>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</si>
  <si>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</si>
  <si>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</si>
  <si>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</si>
  <si>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</si>
  <si>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</si>
  <si>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</si>
  <si>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</si>
  <si>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</si>
  <si>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</si>
  <si>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</si>
  <si>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</si>
  <si>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</si>
  <si>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</si>
  <si>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</si>
  <si>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</si>
  <si>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</si>
  <si>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</si>
  <si>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</si>
  <si>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</si>
  <si>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</si>
  <si>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>5.39.14 - 5.46.13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</si>
  <si>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</si>
  <si>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</si>
  <si>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</si>
  <si>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</si>
  <si>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</si>
  <si>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</si>
  <si>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</si>
  <si>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>≥   5.46.14</t>
  </si>
  <si>
    <t>≥   5.46.00</t>
  </si>
  <si>
    <t xml:space="preserve">≥   15.24 </t>
  </si>
  <si>
    <t>≥   15.0</t>
  </si>
  <si>
    <t xml:space="preserve"> ≤   2.20</t>
  </si>
  <si>
    <t xml:space="preserve"> ≤   5.00</t>
  </si>
  <si>
    <t>≤   7.50</t>
  </si>
  <si>
    <t>≥  14,30,14</t>
  </si>
  <si>
    <t>≥  14,30,0</t>
  </si>
  <si>
    <t>3,39,9</t>
  </si>
  <si>
    <t>3,47,0</t>
  </si>
  <si>
    <t>3,54,0</t>
  </si>
  <si>
    <t>4,08,0</t>
  </si>
  <si>
    <t>9,59,59</t>
  </si>
  <si>
    <t>01,01,01</t>
  </si>
  <si>
    <t>10,30,1</t>
  </si>
  <si>
    <t>4,14,9</t>
  </si>
  <si>
    <t xml:space="preserve">4,15,0 </t>
  </si>
  <si>
    <t xml:space="preserve">4,22,0 </t>
  </si>
  <si>
    <t xml:space="preserve">4,29,0 </t>
  </si>
  <si>
    <t xml:space="preserve">4,36,0 </t>
  </si>
  <si>
    <t xml:space="preserve">4,43,0 </t>
  </si>
  <si>
    <t xml:space="preserve">4,50,0 </t>
  </si>
  <si>
    <t xml:space="preserve">4,57,0 </t>
  </si>
  <si>
    <t xml:space="preserve">5,04,0 </t>
  </si>
  <si>
    <t xml:space="preserve">5,11,0 </t>
  </si>
  <si>
    <t xml:space="preserve">5,18,0 </t>
  </si>
  <si>
    <t xml:space="preserve">5,25,0 </t>
  </si>
  <si>
    <t xml:space="preserve">5,32,0 </t>
  </si>
  <si>
    <t xml:space="preserve">5,39,0 </t>
  </si>
  <si>
    <t xml:space="preserve">5,46,0 </t>
  </si>
  <si>
    <t xml:space="preserve">5,53,0 </t>
  </si>
  <si>
    <t xml:space="preserve">6,00,0 </t>
  </si>
  <si>
    <t xml:space="preserve">6,07,0 </t>
  </si>
  <si>
    <t xml:space="preserve">6,14,0 </t>
  </si>
  <si>
    <t>πχ.</t>
  </si>
  <si>
    <t>10,00,01</t>
  </si>
  <si>
    <t>Αρ. Μητρώου</t>
  </si>
  <si>
    <t>Ετ. 
Γεν.</t>
  </si>
  <si>
    <t>Ε.Α.Σ.  Σ.Ε.Γ.Α.Σ. ΒΟΡΕΙΑΣ ΠΕΛΟΠΟΝΝΗΣΟΥ</t>
  </si>
  <si>
    <t>Νο Αθλ.</t>
  </si>
  <si>
    <t>ΣΕΓΑΣ</t>
  </si>
  <si>
    <t xml:space="preserve"> ΟΜΙΛΟΣ ΑΓΡΙΝΙΟΥ </t>
  </si>
  <si>
    <t xml:space="preserve">                 ΗΜΕΡΟΜΗΝΙΑ 20/03/2022</t>
  </si>
  <si>
    <t xml:space="preserve"> ΟΜΙΛΟΣ ΑΓΡΙΝΙΟΥ</t>
  </si>
  <si>
    <t>ΘΕΟΔΩΡΟΥ ΜΑΡΙΑΝΝΑ</t>
  </si>
  <si>
    <t>ΓΑΣ ΑΓΡΙΝΙΟΥ</t>
  </si>
  <si>
    <t>ΖΑΡΚΑΔΟΥΛΑ ΑΝΔΡΙΑΝΑ</t>
  </si>
  <si>
    <t>ΖΑΡΑΒΙΝΑ ΕΛΕΝΗ</t>
  </si>
  <si>
    <t>ΚΑΝΤΕΡΕ ΧΡΙΣΤΙΝΑ</t>
  </si>
  <si>
    <t>4,36,50</t>
  </si>
  <si>
    <t>4,28,90</t>
  </si>
  <si>
    <t>4,27,30</t>
  </si>
  <si>
    <t>4,28,50</t>
  </si>
  <si>
    <t>ΣΚΟΥΛΟΥ ΠΑΝΑΓΙΩΤΑ</t>
  </si>
  <si>
    <t>ΖΑΠΑΝΤΙΩΤΗ ΜΕΛΙΝΑ</t>
  </si>
  <si>
    <t>ΠΑΝΑΓΙΩΤΟΠΟΥΛΟΥ ΧΡΙΣΤΙΝΑ</t>
  </si>
  <si>
    <t>ΚΑΠΝΙΣΗ ΜΑΓΙΟΥΛΑ</t>
  </si>
  <si>
    <t>ΑΣ ΧΑΡΙΛΑΟΣ ΤΡΙΚΟΥΠΗΣ</t>
  </si>
  <si>
    <t>ΚΟΚΟΡΟΥ ΔΕΣΠΟΙΝΑ</t>
  </si>
  <si>
    <t>ΚΟΚΟΡΟΥ ΜΑΡΙΑ</t>
  </si>
  <si>
    <t>ΣΤΑΥΡΟΠΟΥΛΟΥ ΔΙΟΝΥΣΙΑ</t>
  </si>
  <si>
    <t>ΣΜΥ LEPANTO</t>
  </si>
  <si>
    <t>ΚΑΒΒΑΔΙΑ ΣΤΕΛΛΑ</t>
  </si>
  <si>
    <t>ΠΟΣΟΝΙΔΗ ΙΩΑΝΝΑ</t>
  </si>
  <si>
    <t>ΤΣΑΚΑΝΙΚΑ ΜΑΡΙΑ</t>
  </si>
  <si>
    <t>ΝΤΟΥΠΗ ΙΩΑΝΝΑ</t>
  </si>
  <si>
    <t>ΝΤΟΥΠΗ ΚΩΝ/ΝΑ</t>
  </si>
  <si>
    <t>ΚΑΝΤΑΝΗ ΛΕΥΚΟΘΕΑ</t>
  </si>
  <si>
    <t>ΜΠΛΑΧΟΥΡΑ ΑΛΕΞΑΝΔΡΑ</t>
  </si>
  <si>
    <t>ΒΕΛΤΣΙΣΤΑ ΒΑΣΙΛΙΚΗ</t>
  </si>
  <si>
    <t>ΑΝΑΓΝΩΣΤΟΠΟΥΛΟΥ ΑΝΑΣΤΑΣΙΑ</t>
  </si>
  <si>
    <t>ΔΟΡΑΙ ΚΛΑΡΙΣΑ</t>
  </si>
  <si>
    <t>ΝΤΖΟΥΜΑΝΗ ΜΑΡΙΑΜ</t>
  </si>
  <si>
    <t>ΠΑΠΑΘΑΝΑΣΙΟΥ ΦΩΤΕΙΝΗ</t>
  </si>
  <si>
    <t>ΦΛΩΡΟΥ ΑΛΚΗΣΤΙΣ</t>
  </si>
  <si>
    <t>ΧΑΡΩΝΗ ΘΕΟΔΩΡΑ</t>
  </si>
  <si>
    <t>ΓΕΩΡΓΙΑΔΗΣ ΚΩΝ/ΝΟΣ</t>
  </si>
  <si>
    <t>ΔΗΜΗΤΡΑΚΟΠΟΥΛΟΣ ΔΙΑΜΑΝΤΗΣ</t>
  </si>
  <si>
    <t>ΛΙΑΚΟΠΟΥΛΟΣ ΒΑΣΙΛΕΙΟΣ</t>
  </si>
  <si>
    <t>ΜΑΡΔΑΣ ΝΙΚΗΦΟΡΟΣ</t>
  </si>
  <si>
    <t>ΚΟΥΤΣΙΑΥΤΗΣ ΑΘΑΝΑΣΙΟΣ</t>
  </si>
  <si>
    <t>ΤΣΩΝΗΣ ΣΩΤΗΡΙΟΣ</t>
  </si>
  <si>
    <t>4,09,10</t>
  </si>
  <si>
    <t>4,08,80</t>
  </si>
  <si>
    <t>ΜΟΥΡΤΖΙΑΠΗΣ ΘΕΟΔΩΡΟΣ</t>
  </si>
  <si>
    <t>4,36,10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</si>
</sst>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4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b/>
      <sz val="12"/>
      <color rgb="FF0070C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  <font>
      <b/>
      <sz val="14"/>
      <color rgb="FF002060"/>
      <name val="Calibri"/>
      <family val="2"/>
      <charset val="161"/>
      <scheme val="minor"/>
    </font>
    <font>
      <b/>
      <sz val="14"/>
      <color rgb="FF0070C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2"/>
      <name val="Arial"/>
      <family val="2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rgb="FF000000"/>
      <name val="Calibri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  <xf numFmtId="0" fontId="40" fillId="0" borderId="0"/>
  </cellStyleXfs>
  <cellXfs count="432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6" fillId="5" borderId="5" xfId="5" quotePrefix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1" fontId="6" fillId="5" borderId="23" xfId="5" applyNumberFormat="1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 applyProtection="1">
      <alignment horizontal="left" vertical="center"/>
    </xf>
    <xf numFmtId="3" fontId="19" fillId="6" borderId="1" xfId="0" applyNumberFormat="1" applyFont="1" applyFill="1" applyBorder="1" applyAlignment="1" applyProtection="1">
      <alignment horizontal="left" vertical="center"/>
    </xf>
    <xf numFmtId="3" fontId="19" fillId="6" borderId="1" xfId="0" quotePrefix="1" applyNumberFormat="1" applyFont="1" applyFill="1" applyBorder="1" applyAlignment="1" applyProtection="1">
      <alignment horizontal="left" vertical="center"/>
    </xf>
    <xf numFmtId="0" fontId="23" fillId="6" borderId="1" xfId="0" quotePrefix="1" applyFont="1" applyFill="1" applyBorder="1" applyAlignment="1" applyProtection="1">
      <alignment horizontal="left" vertical="center"/>
    </xf>
    <xf numFmtId="0" fontId="19" fillId="6" borderId="1" xfId="3" applyFont="1" applyFill="1" applyBorder="1" applyAlignment="1" applyProtection="1">
      <alignment horizontal="left" vertical="center"/>
    </xf>
    <xf numFmtId="0" fontId="19" fillId="6" borderId="1" xfId="0" applyNumberFormat="1" applyFont="1" applyFill="1" applyBorder="1" applyAlignment="1" applyProtection="1">
      <alignment horizontal="left" vertical="center"/>
    </xf>
    <xf numFmtId="0" fontId="23" fillId="6" borderId="21" xfId="0" quotePrefix="1" applyFont="1" applyFill="1" applyBorder="1" applyAlignment="1" applyProtection="1">
      <alignment horizontal="left" vertical="center"/>
    </xf>
    <xf numFmtId="0" fontId="19" fillId="6" borderId="21" xfId="3" applyFont="1" applyFill="1" applyBorder="1" applyAlignment="1" applyProtection="1">
      <alignment horizontal="left" vertical="center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165" fontId="2" fillId="6" borderId="28" xfId="0" applyNumberFormat="1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3" fontId="2" fillId="6" borderId="29" xfId="0" applyNumberFormat="1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0" fontId="9" fillId="0" borderId="56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165" fontId="2" fillId="24" borderId="57" xfId="2" applyNumberFormat="1" applyFont="1" applyFill="1" applyBorder="1" applyAlignment="1">
      <alignment horizontal="center" vertical="center"/>
    </xf>
    <xf numFmtId="165" fontId="2" fillId="24" borderId="58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6" borderId="10" xfId="2" applyFont="1" applyFill="1" applyBorder="1" applyAlignment="1">
      <alignment horizontal="center" vertical="center"/>
    </xf>
    <xf numFmtId="0" fontId="2" fillId="6" borderId="29" xfId="2" applyFont="1" applyFill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1" fillId="0" borderId="59" xfId="2" applyFont="1" applyBorder="1" applyAlignment="1">
      <alignment horizontal="center" vertical="top" wrapText="1"/>
    </xf>
    <xf numFmtId="0" fontId="31" fillId="0" borderId="60" xfId="2" applyFont="1" applyBorder="1" applyAlignment="1">
      <alignment horizontal="center" vertical="top" wrapText="1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31" fillId="24" borderId="59" xfId="2" applyFont="1" applyFill="1" applyBorder="1" applyAlignment="1">
      <alignment horizontal="center" vertical="top" wrapText="1"/>
    </xf>
    <xf numFmtId="0" fontId="31" fillId="24" borderId="60" xfId="2" applyFont="1" applyFill="1" applyBorder="1" applyAlignment="1">
      <alignment horizontal="center" vertical="top" wrapText="1"/>
    </xf>
    <xf numFmtId="3" fontId="2" fillId="24" borderId="29" xfId="2" applyNumberFormat="1" applyFont="1" applyFill="1" applyBorder="1" applyAlignment="1">
      <alignment horizontal="center" vertical="center"/>
    </xf>
    <xf numFmtId="0" fontId="2" fillId="24" borderId="17" xfId="2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2" fontId="2" fillId="24" borderId="61" xfId="2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6" borderId="11" xfId="2" applyFont="1" applyFill="1" applyBorder="1" applyAlignment="1">
      <alignment horizontal="center" vertical="center"/>
    </xf>
    <xf numFmtId="0" fontId="2" fillId="6" borderId="30" xfId="2" applyFont="1" applyFill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2" fontId="2" fillId="0" borderId="8" xfId="2" applyNumberFormat="1" applyFont="1" applyBorder="1" applyAlignment="1">
      <alignment horizontal="center" vertical="center"/>
    </xf>
    <xf numFmtId="0" fontId="31" fillId="0" borderId="62" xfId="2" applyFont="1" applyBorder="1" applyAlignment="1">
      <alignment horizontal="center" vertical="top" wrapText="1"/>
    </xf>
    <xf numFmtId="0" fontId="31" fillId="0" borderId="63" xfId="2" applyFont="1" applyBorder="1" applyAlignment="1">
      <alignment horizontal="center" vertical="top" wrapText="1"/>
    </xf>
    <xf numFmtId="0" fontId="1" fillId="0" borderId="0" xfId="2" applyAlignment="1">
      <alignment horizontal="center"/>
    </xf>
    <xf numFmtId="0" fontId="32" fillId="0" borderId="0" xfId="2" applyFont="1"/>
    <xf numFmtId="0" fontId="1" fillId="26" borderId="0" xfId="2" applyFill="1"/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165" fontId="2" fillId="6" borderId="9" xfId="2" applyNumberFormat="1" applyFont="1" applyFill="1" applyBorder="1" applyAlignment="1">
      <alignment horizontal="center" vertical="center"/>
    </xf>
    <xf numFmtId="166" fontId="2" fillId="6" borderId="9" xfId="6" applyNumberFormat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165" fontId="2" fillId="0" borderId="64" xfId="2" applyNumberFormat="1" applyFont="1" applyBorder="1" applyAlignment="1">
      <alignment horizontal="center" vertical="center"/>
    </xf>
    <xf numFmtId="165" fontId="2" fillId="0" borderId="65" xfId="2" applyNumberFormat="1" applyFont="1" applyBorder="1" applyAlignment="1">
      <alignment horizontal="center" vertical="center"/>
    </xf>
    <xf numFmtId="166" fontId="2" fillId="24" borderId="10" xfId="6" applyNumberFormat="1" applyFont="1" applyFill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166" fontId="2" fillId="6" borderId="10" xfId="6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166" fontId="2" fillId="24" borderId="11" xfId="6" applyNumberFormat="1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31" fillId="24" borderId="62" xfId="2" applyFont="1" applyFill="1" applyBorder="1" applyAlignment="1">
      <alignment horizontal="center" vertical="top" wrapText="1"/>
    </xf>
    <xf numFmtId="0" fontId="31" fillId="24" borderId="63" xfId="2" applyFont="1" applyFill="1" applyBorder="1" applyAlignment="1">
      <alignment horizontal="center" vertical="top" wrapText="1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66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3" fillId="6" borderId="1" xfId="0" applyFont="1" applyFill="1" applyBorder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/>
    </xf>
    <xf numFmtId="0" fontId="23" fillId="6" borderId="2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2" fontId="0" fillId="7" borderId="19" xfId="0" applyNumberFormat="1" applyFill="1" applyBorder="1" applyAlignment="1" applyProtection="1">
      <alignment horizontal="center" vertical="center"/>
    </xf>
    <xf numFmtId="1" fontId="17" fillId="5" borderId="19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</xf>
    <xf numFmtId="2" fontId="29" fillId="7" borderId="1" xfId="0" applyNumberFormat="1" applyFont="1" applyFill="1" applyBorder="1" applyAlignment="1" applyProtection="1">
      <alignment horizontal="center" vertical="center"/>
    </xf>
    <xf numFmtId="166" fontId="29" fillId="7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</xf>
    <xf numFmtId="1" fontId="17" fillId="5" borderId="21" xfId="0" applyNumberFormat="1" applyFont="1" applyFill="1" applyBorder="1" applyAlignment="1" applyProtection="1">
      <alignment horizontal="center" vertical="center"/>
    </xf>
    <xf numFmtId="1" fontId="28" fillId="27" borderId="26" xfId="0" applyNumberFormat="1" applyFont="1" applyFill="1" applyBorder="1" applyAlignment="1" applyProtection="1">
      <alignment horizontal="center" vertical="center"/>
    </xf>
    <xf numFmtId="1" fontId="28" fillId="27" borderId="27" xfId="0" applyNumberFormat="1" applyFont="1" applyFill="1" applyBorder="1" applyAlignment="1" applyProtection="1">
      <alignment horizontal="center" vertical="center"/>
    </xf>
    <xf numFmtId="1" fontId="26" fillId="27" borderId="27" xfId="0" applyNumberFormat="1" applyFont="1" applyFill="1" applyBorder="1" applyAlignment="1" applyProtection="1">
      <alignment horizontal="center" vertical="center"/>
    </xf>
    <xf numFmtId="1" fontId="27" fillId="27" borderId="27" xfId="0" applyNumberFormat="1" applyFont="1" applyFill="1" applyBorder="1" applyAlignment="1" applyProtection="1">
      <alignment horizontal="center" vertical="center"/>
    </xf>
    <xf numFmtId="1" fontId="22" fillId="27" borderId="27" xfId="0" applyNumberFormat="1" applyFont="1" applyFill="1" applyBorder="1" applyAlignment="1" applyProtection="1">
      <alignment horizontal="center" vertical="center"/>
    </xf>
    <xf numFmtId="1" fontId="22" fillId="27" borderId="4" xfId="0" applyNumberFormat="1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69" xfId="5" applyFont="1" applyFill="1" applyBorder="1" applyAlignment="1" applyProtection="1">
      <alignment horizontal="center" vertical="center" wrapText="1"/>
    </xf>
    <xf numFmtId="0" fontId="9" fillId="0" borderId="68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1" fontId="17" fillId="5" borderId="19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1" fontId="25" fillId="27" borderId="2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0" xfId="0" applyBorder="1" applyAlignment="1">
      <alignment horizontal="center" vertical="center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1" fontId="25" fillId="27" borderId="27" xfId="0" applyNumberFormat="1" applyFont="1" applyFill="1" applyBorder="1" applyAlignment="1">
      <alignment horizontal="center" vertical="center"/>
    </xf>
    <xf numFmtId="1" fontId="22" fillId="27" borderId="2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ont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0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166" fontId="2" fillId="0" borderId="66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66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 applyProtection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33" fillId="11" borderId="2" xfId="5" applyNumberFormat="1" applyFont="1" applyFill="1" applyBorder="1" applyAlignment="1" applyProtection="1">
      <alignment horizontal="center" vertical="center" wrapText="1"/>
    </xf>
    <xf numFmtId="2" fontId="29" fillId="7" borderId="19" xfId="0" applyNumberFormat="1" applyFont="1" applyFill="1" applyBorder="1" applyAlignment="1" applyProtection="1">
      <alignment horizontal="center" vertical="center"/>
    </xf>
    <xf numFmtId="2" fontId="29" fillId="7" borderId="21" xfId="0" applyNumberFormat="1" applyFont="1" applyFill="1" applyBorder="1" applyAlignment="1" applyProtection="1">
      <alignment horizontal="center" vertical="center"/>
    </xf>
    <xf numFmtId="2" fontId="29" fillId="0" borderId="0" xfId="0" applyNumberFormat="1" applyFont="1" applyAlignment="1" applyProtection="1">
      <alignment vertical="center"/>
    </xf>
    <xf numFmtId="2" fontId="33" fillId="19" borderId="2" xfId="5" applyNumberFormat="1" applyFont="1" applyFill="1" applyBorder="1" applyAlignment="1" applyProtection="1">
      <alignment vertical="center" wrapText="1"/>
    </xf>
    <xf numFmtId="2" fontId="29" fillId="0" borderId="0" xfId="0" applyNumberFormat="1" applyFont="1" applyAlignment="1" applyProtection="1">
      <alignment horizontal="center" vertical="center"/>
    </xf>
    <xf numFmtId="2" fontId="33" fillId="21" borderId="5" xfId="5" applyNumberFormat="1" applyFont="1" applyFill="1" applyBorder="1" applyAlignment="1" applyProtection="1">
      <alignment horizontal="center" vertical="center" wrapText="1"/>
    </xf>
    <xf numFmtId="166" fontId="33" fillId="9" borderId="2" xfId="5" applyNumberFormat="1" applyFont="1" applyFill="1" applyBorder="1" applyAlignment="1" applyProtection="1">
      <alignment horizontal="center" vertical="center" wrapText="1"/>
    </xf>
    <xf numFmtId="0" fontId="0" fillId="0" borderId="70" xfId="0" applyBorder="1" applyAlignment="1" applyProtection="1">
      <alignment horizontal="center" vertical="center"/>
    </xf>
    <xf numFmtId="0" fontId="5" fillId="0" borderId="71" xfId="5" applyFont="1" applyFill="1" applyBorder="1" applyAlignment="1" applyProtection="1">
      <alignment horizontal="center" vertical="center" wrapText="1"/>
    </xf>
    <xf numFmtId="0" fontId="4" fillId="0" borderId="69" xfId="5" applyFont="1" applyFill="1" applyBorder="1" applyAlignment="1" applyProtection="1">
      <alignment horizontal="left" vertical="center" wrapText="1"/>
    </xf>
    <xf numFmtId="0" fontId="4" fillId="0" borderId="68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72" xfId="5" applyNumberFormat="1" applyFont="1" applyFill="1" applyBorder="1" applyAlignment="1" applyProtection="1">
      <alignment horizontal="center" vertical="center" wrapText="1"/>
    </xf>
    <xf numFmtId="0" fontId="34" fillId="0" borderId="68" xfId="5" applyFont="1" applyFill="1" applyBorder="1" applyAlignment="1" applyProtection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5" fillId="6" borderId="19" xfId="0" applyNumberFormat="1" applyFont="1" applyFill="1" applyBorder="1" applyAlignment="1" applyProtection="1">
      <alignment horizontal="center" vertical="center"/>
    </xf>
    <xf numFmtId="1" fontId="35" fillId="6" borderId="1" xfId="0" applyNumberFormat="1" applyFont="1" applyFill="1" applyBorder="1" applyAlignment="1" applyProtection="1">
      <alignment horizontal="center" vertical="center"/>
    </xf>
    <xf numFmtId="1" fontId="35" fillId="6" borderId="21" xfId="0" applyNumberFormat="1" applyFont="1" applyFill="1" applyBorder="1" applyAlignment="1" applyProtection="1">
      <alignment horizontal="center" vertical="center"/>
    </xf>
    <xf numFmtId="1" fontId="35" fillId="0" borderId="0" xfId="0" applyNumberFormat="1" applyFont="1" applyAlignment="1" applyProtection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5" fillId="0" borderId="19" xfId="0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 applyProtection="1">
      <alignment horizontal="center" vertical="center"/>
    </xf>
    <xf numFmtId="0" fontId="35" fillId="0" borderId="21" xfId="0" applyFont="1" applyFill="1" applyBorder="1" applyAlignment="1" applyProtection="1">
      <alignment horizontal="center" vertical="center"/>
    </xf>
    <xf numFmtId="2" fontId="33" fillId="20" borderId="2" xfId="5" applyNumberFormat="1" applyFont="1" applyFill="1" applyBorder="1" applyAlignment="1" applyProtection="1">
      <alignment horizontal="center" vertical="center" wrapText="1"/>
    </xf>
    <xf numFmtId="166" fontId="33" fillId="14" borderId="2" xfId="5" applyNumberFormat="1" applyFont="1" applyFill="1" applyBorder="1" applyAlignment="1" applyProtection="1">
      <alignment horizontal="center" vertical="center" wrapText="1"/>
    </xf>
    <xf numFmtId="166" fontId="29" fillId="7" borderId="19" xfId="0" applyNumberFormat="1" applyFont="1" applyFill="1" applyBorder="1" applyAlignment="1" applyProtection="1">
      <alignment horizontal="center" vertical="center"/>
    </xf>
    <xf numFmtId="166" fontId="29" fillId="7" borderId="21" xfId="0" applyNumberFormat="1" applyFont="1" applyFill="1" applyBorder="1" applyAlignment="1" applyProtection="1">
      <alignment horizontal="center" vertical="center"/>
    </xf>
    <xf numFmtId="166" fontId="29" fillId="0" borderId="0" xfId="0" applyNumberFormat="1" applyFont="1" applyAlignment="1" applyProtection="1">
      <alignment vertical="center"/>
    </xf>
    <xf numFmtId="2" fontId="33" fillId="5" borderId="5" xfId="5" quotePrefix="1" applyNumberFormat="1" applyFont="1" applyFill="1" applyBorder="1" applyAlignment="1" applyProtection="1">
      <alignment horizontal="center" vertical="center" wrapText="1"/>
    </xf>
    <xf numFmtId="2" fontId="33" fillId="16" borderId="2" xfId="5" applyNumberFormat="1" applyFont="1" applyFill="1" applyBorder="1" applyAlignment="1" applyProtection="1">
      <alignment horizontal="center" vertical="center" wrapText="1"/>
    </xf>
    <xf numFmtId="2" fontId="36" fillId="15" borderId="24" xfId="5" applyNumberFormat="1" applyFont="1" applyFill="1" applyBorder="1" applyAlignment="1" applyProtection="1">
      <alignment horizontal="left" vertical="center" wrapText="1"/>
    </xf>
    <xf numFmtId="166" fontId="36" fillId="14" borderId="24" xfId="5" applyNumberFormat="1" applyFont="1" applyFill="1" applyBorder="1" applyAlignment="1" applyProtection="1">
      <alignment horizontal="left" vertical="center" wrapText="1"/>
    </xf>
    <xf numFmtId="2" fontId="36" fillId="17" borderId="24" xfId="5" applyNumberFormat="1" applyFont="1" applyFill="1" applyBorder="1" applyAlignment="1" applyProtection="1">
      <alignment horizontal="left" vertical="center" wrapText="1"/>
    </xf>
    <xf numFmtId="2" fontId="36" fillId="5" borderId="24" xfId="5" quotePrefix="1" applyNumberFormat="1" applyFont="1" applyFill="1" applyBorder="1" applyAlignment="1" applyProtection="1">
      <alignment horizontal="left" vertical="center" wrapText="1"/>
    </xf>
    <xf numFmtId="2" fontId="36" fillId="9" borderId="24" xfId="5" applyNumberFormat="1" applyFont="1" applyFill="1" applyBorder="1" applyAlignment="1" applyProtection="1">
      <alignment horizontal="left" vertical="center" wrapText="1"/>
    </xf>
    <xf numFmtId="2" fontId="37" fillId="8" borderId="24" xfId="5" applyNumberFormat="1" applyFont="1" applyFill="1" applyBorder="1" applyAlignment="1" applyProtection="1">
      <alignment horizontal="left" vertical="center" wrapText="1"/>
    </xf>
    <xf numFmtId="2" fontId="36" fillId="18" borderId="24" xfId="5" applyNumberFormat="1" applyFont="1" applyFill="1" applyBorder="1" applyAlignment="1" applyProtection="1">
      <alignment horizontal="left" vertical="center" wrapText="1"/>
    </xf>
    <xf numFmtId="2" fontId="36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8" fillId="5" borderId="23" xfId="5" applyNumberFormat="1" applyFont="1" applyFill="1" applyBorder="1" applyAlignment="1" applyProtection="1">
      <alignment horizontal="center" vertical="center" wrapText="1"/>
    </xf>
    <xf numFmtId="166" fontId="38" fillId="4" borderId="24" xfId="5" applyNumberFormat="1" applyFont="1" applyFill="1" applyBorder="1" applyAlignment="1" applyProtection="1">
      <alignment horizontal="center" vertical="center" wrapText="1"/>
    </xf>
    <xf numFmtId="0" fontId="38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8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5" borderId="24" xfId="5" quotePrefix="1" applyNumberFormat="1" applyFont="1" applyFill="1" applyBorder="1" applyAlignment="1" applyProtection="1">
      <alignment horizontal="left" vertical="center" wrapText="1"/>
    </xf>
    <xf numFmtId="1" fontId="38" fillId="5" borderId="68" xfId="5" applyNumberFormat="1" applyFont="1" applyFill="1" applyBorder="1" applyAlignment="1" applyProtection="1">
      <alignment horizontal="center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8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8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8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vertical="center"/>
      <protection locked="0"/>
    </xf>
    <xf numFmtId="0" fontId="20" fillId="6" borderId="21" xfId="0" applyFont="1" applyFill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6" borderId="21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5" xfId="5" applyFont="1" applyFill="1" applyBorder="1" applyAlignment="1" applyProtection="1">
      <alignment vertical="center" wrapText="1"/>
    </xf>
    <xf numFmtId="0" fontId="5" fillId="0" borderId="74" xfId="5" applyFont="1" applyFill="1" applyBorder="1" applyAlignment="1" applyProtection="1">
      <alignment horizontal="center" vertical="center" wrapText="1"/>
    </xf>
    <xf numFmtId="0" fontId="5" fillId="0" borderId="75" xfId="5" applyFont="1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9" fillId="0" borderId="76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28" borderId="76" xfId="0" applyFont="1" applyFill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0" fillId="28" borderId="76" xfId="0" applyFont="1" applyFill="1" applyBorder="1" applyAlignment="1">
      <alignment horizontal="left" wrapText="1"/>
    </xf>
    <xf numFmtId="0" fontId="10" fillId="28" borderId="76" xfId="0" applyFont="1" applyFill="1" applyBorder="1" applyAlignment="1">
      <alignment horizontal="center" wrapText="1"/>
    </xf>
    <xf numFmtId="0" fontId="10" fillId="28" borderId="76" xfId="0" applyFont="1" applyFill="1" applyBorder="1" applyAlignment="1">
      <alignment horizontal="left"/>
    </xf>
    <xf numFmtId="0" fontId="39" fillId="0" borderId="76" xfId="0" applyFont="1" applyBorder="1" applyAlignment="1">
      <alignment horizontal="left"/>
    </xf>
    <xf numFmtId="0" fontId="39" fillId="0" borderId="76" xfId="0" applyFont="1" applyBorder="1" applyAlignment="1">
      <alignment horizontal="center"/>
    </xf>
    <xf numFmtId="0" fontId="10" fillId="28" borderId="76" xfId="0" applyFont="1" applyFill="1" applyBorder="1" applyAlignment="1">
      <alignment horizontal="center"/>
    </xf>
    <xf numFmtId="0" fontId="39" fillId="28" borderId="76" xfId="0" applyFont="1" applyFill="1" applyBorder="1" applyAlignment="1">
      <alignment horizontal="center"/>
    </xf>
    <xf numFmtId="0" fontId="39" fillId="28" borderId="76" xfId="0" applyFont="1" applyFill="1" applyBorder="1" applyAlignment="1">
      <alignment horizontal="left"/>
    </xf>
    <xf numFmtId="0" fontId="39" fillId="0" borderId="77" xfId="0" applyFont="1" applyBorder="1" applyAlignment="1">
      <alignment horizontal="left" vertical="center"/>
    </xf>
    <xf numFmtId="0" fontId="10" fillId="28" borderId="1" xfId="0" applyFont="1" applyFill="1" applyBorder="1" applyAlignment="1">
      <alignment horizontal="left" wrapText="1"/>
    </xf>
    <xf numFmtId="0" fontId="39" fillId="28" borderId="76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/>
    </xf>
    <xf numFmtId="0" fontId="23" fillId="0" borderId="76" xfId="0" applyFont="1" applyBorder="1" applyAlignment="1">
      <alignment horizontal="center" vertical="center"/>
    </xf>
    <xf numFmtId="0" fontId="10" fillId="28" borderId="1" xfId="0" applyFont="1" applyFill="1" applyBorder="1" applyAlignment="1">
      <alignment horizontal="left"/>
    </xf>
    <xf numFmtId="0" fontId="39" fillId="0" borderId="78" xfId="0" applyFont="1" applyBorder="1" applyAlignment="1">
      <alignment horizontal="left" vertical="center"/>
    </xf>
    <xf numFmtId="0" fontId="39" fillId="0" borderId="79" xfId="0" applyFont="1" applyBorder="1" applyAlignment="1">
      <alignment horizontal="center" vertical="center"/>
    </xf>
    <xf numFmtId="0" fontId="39" fillId="28" borderId="77" xfId="0" applyFont="1" applyFill="1" applyBorder="1" applyAlignment="1">
      <alignment horizontal="left"/>
    </xf>
    <xf numFmtId="0" fontId="39" fillId="28" borderId="76" xfId="0" applyFont="1" applyFill="1" applyBorder="1" applyAlignment="1">
      <alignment horizontal="center" wrapText="1"/>
    </xf>
    <xf numFmtId="0" fontId="41" fillId="0" borderId="76" xfId="7" applyFont="1" applyBorder="1" applyAlignment="1">
      <alignment horizontal="center" vertical="center"/>
    </xf>
    <xf numFmtId="0" fontId="41" fillId="0" borderId="76" xfId="7" applyFont="1" applyBorder="1" applyAlignment="1">
      <alignment horizontal="left" vertical="center"/>
    </xf>
    <xf numFmtId="0" fontId="39" fillId="0" borderId="76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0" fontId="39" fillId="0" borderId="80" xfId="0" applyFont="1" applyBorder="1" applyAlignment="1">
      <alignment horizontal="center" vertical="center"/>
    </xf>
    <xf numFmtId="0" fontId="39" fillId="0" borderId="81" xfId="0" applyFont="1" applyBorder="1" applyAlignment="1">
      <alignment horizontal="left" vertical="center"/>
    </xf>
    <xf numFmtId="0" fontId="39" fillId="0" borderId="81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39" fillId="0" borderId="79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41" fillId="0" borderId="81" xfId="0" applyFont="1" applyBorder="1" applyAlignment="1">
      <alignment horizontal="center" vertical="center"/>
    </xf>
    <xf numFmtId="0" fontId="41" fillId="0" borderId="81" xfId="0" applyFont="1" applyBorder="1" applyAlignment="1">
      <alignment horizontal="left" vertical="center"/>
    </xf>
    <xf numFmtId="0" fontId="24" fillId="16" borderId="18" xfId="0" applyNumberFormat="1" applyFont="1" applyFill="1" applyBorder="1" applyAlignment="1">
      <alignment horizontal="center" vertical="center" wrapText="1"/>
    </xf>
    <xf numFmtId="0" fontId="24" fillId="16" borderId="26" xfId="0" applyNumberFormat="1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4" fillId="5" borderId="35" xfId="0" applyNumberFormat="1" applyFont="1" applyFill="1" applyBorder="1" applyAlignment="1">
      <alignment horizontal="center" vertical="center" wrapText="1"/>
    </xf>
    <xf numFmtId="0" fontId="24" fillId="5" borderId="36" xfId="0" applyNumberFormat="1" applyFont="1" applyFill="1" applyBorder="1" applyAlignment="1">
      <alignment horizontal="center" vertical="center" wrapText="1"/>
    </xf>
    <xf numFmtId="0" fontId="24" fillId="11" borderId="18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center" vertical="center" wrapText="1"/>
    </xf>
    <xf numFmtId="0" fontId="24" fillId="12" borderId="35" xfId="0" applyNumberFormat="1" applyFont="1" applyFill="1" applyBorder="1" applyAlignment="1">
      <alignment horizontal="center" vertical="center" wrapText="1"/>
    </xf>
    <xf numFmtId="0" fontId="24" fillId="12" borderId="36" xfId="0" applyNumberFormat="1" applyFont="1" applyFill="1" applyBorder="1" applyAlignment="1">
      <alignment horizontal="center" vertical="center" wrapText="1"/>
    </xf>
    <xf numFmtId="0" fontId="24" fillId="13" borderId="18" xfId="0" applyFont="1" applyFill="1" applyBorder="1" applyAlignment="1">
      <alignment horizontal="center" vertical="center" wrapText="1"/>
    </xf>
    <xf numFmtId="0" fontId="24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4" fillId="10" borderId="18" xfId="0" applyNumberFormat="1" applyFont="1" applyFill="1" applyBorder="1" applyAlignment="1">
      <alignment horizontal="center" vertical="center" wrapText="1"/>
    </xf>
    <xf numFmtId="0" fontId="24" fillId="10" borderId="26" xfId="0" applyNumberFormat="1" applyFont="1" applyFill="1" applyBorder="1" applyAlignment="1">
      <alignment horizontal="center" vertical="center" wrapText="1"/>
    </xf>
    <xf numFmtId="0" fontId="24" fillId="5" borderId="18" xfId="0" applyNumberFormat="1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30" fillId="0" borderId="0" xfId="2" applyFont="1" applyAlignment="1">
      <alignment horizontal="center" wrapText="1"/>
    </xf>
    <xf numFmtId="0" fontId="1" fillId="0" borderId="0" xfId="2" applyAlignment="1">
      <alignment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24" fillId="11" borderId="18" xfId="0" applyNumberFormat="1" applyFont="1" applyFill="1" applyBorder="1" applyAlignment="1" applyProtection="1">
      <alignment horizontal="center" vertical="center" wrapText="1"/>
    </xf>
    <xf numFmtId="0" fontId="24" fillId="11" borderId="26" xfId="0" applyNumberFormat="1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26" xfId="0" applyFont="1" applyFill="1" applyBorder="1" applyAlignment="1" applyProtection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horizontal="center"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4" fillId="19" borderId="39" xfId="0" quotePrefix="1" applyNumberFormat="1" applyFont="1" applyFill="1" applyBorder="1" applyAlignment="1" applyProtection="1">
      <alignment vertical="center" wrapText="1"/>
    </xf>
    <xf numFmtId="0" fontId="23" fillId="19" borderId="40" xfId="0" applyFont="1" applyFill="1" applyBorder="1" applyAlignment="1">
      <alignment vertical="center" wrapText="1"/>
    </xf>
    <xf numFmtId="0" fontId="24" fillId="20" borderId="18" xfId="0" applyNumberFormat="1" applyFont="1" applyFill="1" applyBorder="1" applyAlignment="1" applyProtection="1">
      <alignment horizontal="center" vertical="center" wrapText="1"/>
    </xf>
    <xf numFmtId="0" fontId="24" fillId="20" borderId="36" xfId="0" applyNumberFormat="1" applyFont="1" applyFill="1" applyBorder="1" applyAlignment="1" applyProtection="1">
      <alignment horizontal="center" vertical="center" wrapText="1"/>
    </xf>
    <xf numFmtId="0" fontId="24" fillId="14" borderId="18" xfId="0" applyNumberFormat="1" applyFont="1" applyFill="1" applyBorder="1" applyAlignment="1" applyProtection="1">
      <alignment horizontal="center" vertical="center" wrapText="1"/>
    </xf>
    <xf numFmtId="0" fontId="24" fillId="14" borderId="26" xfId="0" applyNumberFormat="1" applyFont="1" applyFill="1" applyBorder="1" applyAlignment="1" applyProtection="1">
      <alignment horizontal="center" vertical="center" wrapText="1"/>
    </xf>
    <xf numFmtId="0" fontId="24" fillId="16" borderId="18" xfId="0" applyFont="1" applyFill="1" applyBorder="1" applyAlignment="1" applyProtection="1">
      <alignment horizontal="center" vertical="center" wrapText="1"/>
    </xf>
    <xf numFmtId="0" fontId="24" fillId="16" borderId="26" xfId="0" applyFont="1" applyFill="1" applyBorder="1" applyAlignment="1" applyProtection="1">
      <alignment horizontal="center" vertical="center" wrapText="1"/>
    </xf>
    <xf numFmtId="0" fontId="24" fillId="5" borderId="35" xfId="0" applyNumberFormat="1" applyFont="1" applyFill="1" applyBorder="1" applyAlignment="1" applyProtection="1">
      <alignment horizontal="center" vertical="center" wrapText="1"/>
    </xf>
    <xf numFmtId="0" fontId="24" fillId="5" borderId="36" xfId="0" applyNumberFormat="1" applyFont="1" applyFill="1" applyBorder="1" applyAlignment="1" applyProtection="1">
      <alignment horizontal="center" vertical="center" wrapText="1"/>
    </xf>
    <xf numFmtId="0" fontId="24" fillId="9" borderId="39" xfId="0" applyFont="1" applyFill="1" applyBorder="1" applyAlignment="1" applyProtection="1">
      <alignment horizontal="center" vertical="center" wrapText="1"/>
    </xf>
    <xf numFmtId="0" fontId="24" fillId="9" borderId="40" xfId="0" applyFont="1" applyFill="1" applyBorder="1" applyAlignment="1" applyProtection="1">
      <alignment horizontal="center" vertical="center" wrapText="1"/>
    </xf>
    <xf numFmtId="0" fontId="24" fillId="21" borderId="35" xfId="0" applyNumberFormat="1" applyFont="1" applyFill="1" applyBorder="1" applyAlignment="1" applyProtection="1">
      <alignment horizontal="center" vertical="center" wrapText="1"/>
    </xf>
    <xf numFmtId="0" fontId="24" fillId="21" borderId="36" xfId="0" applyNumberFormat="1" applyFont="1" applyFill="1" applyBorder="1" applyAlignment="1" applyProtection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30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8">
    <cellStyle name="Excel Built-in Normal" xfId="7" xr:uid="{68036B24-B94C-4A22-8B0A-8B22A47522A0}"/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96DB293B-4A1B-41E5-8EED-623BE426C32A}"/>
    <cellStyle name="Σημείωση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AA168"/>
  <sheetViews>
    <sheetView zoomScale="75" zoomScaleNormal="75" workbookViewId="0">
      <selection activeCell="G18" sqref="G18"/>
    </sheetView>
  </sheetViews>
  <sheetFormatPr defaultRowHeight="15.75" x14ac:dyDescent="0.25"/>
  <cols>
    <col min="1" max="1" width="3" style="160" customWidth="1"/>
    <col min="2" max="3" width="5.5703125" style="160" customWidth="1"/>
    <col min="4" max="4" width="38.85546875" style="160" customWidth="1"/>
    <col min="5" max="5" width="7" style="206" customWidth="1"/>
    <col min="6" max="6" width="10.5703125" style="206" customWidth="1"/>
    <col min="7" max="7" width="29.42578125" style="160" customWidth="1"/>
    <col min="8" max="8" width="7.5703125" style="210" customWidth="1"/>
    <col min="9" max="9" width="6.7109375" style="211" customWidth="1"/>
    <col min="10" max="10" width="7" style="212" hidden="1" customWidth="1"/>
    <col min="11" max="11" width="5.7109375" style="213" hidden="1" customWidth="1"/>
    <col min="12" max="12" width="9.85546875" style="253" customWidth="1"/>
    <col min="13" max="13" width="6.7109375" style="213" customWidth="1"/>
    <col min="14" max="14" width="6.7109375" style="209" customWidth="1"/>
    <col min="15" max="15" width="6.7109375" style="213" customWidth="1"/>
    <col min="16" max="16" width="10.85546875" style="209" customWidth="1"/>
    <col min="17" max="17" width="7.42578125" style="213" customWidth="1"/>
    <col min="18" max="18" width="8.85546875" style="209" customWidth="1"/>
    <col min="19" max="19" width="6.7109375" style="213" customWidth="1"/>
    <col min="20" max="20" width="6.7109375" style="214" customWidth="1"/>
    <col min="21" max="21" width="6.7109375" style="213" customWidth="1"/>
    <col min="22" max="22" width="7.5703125" style="214" customWidth="1"/>
    <col min="23" max="23" width="6.7109375" style="213" customWidth="1"/>
    <col min="24" max="24" width="8.5703125" style="207" customWidth="1"/>
    <col min="25" max="25" width="6.7109375" style="213" customWidth="1"/>
    <col min="26" max="26" width="7.42578125" style="215" customWidth="1"/>
    <col min="27" max="16384" width="9.140625" style="160"/>
  </cols>
  <sheetData>
    <row r="1" spans="1:27" ht="23.25" customHeight="1" x14ac:dyDescent="0.25">
      <c r="A1" s="368" t="s">
        <v>507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</row>
    <row r="2" spans="1:27" ht="18" customHeight="1" x14ac:dyDescent="0.25">
      <c r="A2" s="370" t="s">
        <v>89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</row>
    <row r="3" spans="1:27" ht="21.95" customHeight="1" x14ac:dyDescent="0.25">
      <c r="A3" s="371" t="s">
        <v>90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</row>
    <row r="4" spans="1:27" ht="21.95" customHeight="1" x14ac:dyDescent="0.25">
      <c r="A4" s="372" t="s">
        <v>512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</row>
    <row r="5" spans="1:27" ht="21.95" customHeight="1" thickBot="1" x14ac:dyDescent="0.3">
      <c r="A5" s="373" t="s">
        <v>511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</row>
    <row r="6" spans="1:27" ht="32.25" customHeight="1" x14ac:dyDescent="0.25">
      <c r="B6" s="375" t="s">
        <v>84</v>
      </c>
      <c r="C6" s="375" t="s">
        <v>508</v>
      </c>
      <c r="D6" s="377" t="s">
        <v>0</v>
      </c>
      <c r="E6" s="356" t="s">
        <v>506</v>
      </c>
      <c r="F6" s="356" t="s">
        <v>505</v>
      </c>
      <c r="G6" s="382" t="s">
        <v>1</v>
      </c>
      <c r="H6" s="381" t="s">
        <v>92</v>
      </c>
      <c r="I6" s="361"/>
      <c r="J6" s="358" t="s">
        <v>82</v>
      </c>
      <c r="K6" s="359"/>
      <c r="L6" s="379" t="s">
        <v>91</v>
      </c>
      <c r="M6" s="380"/>
      <c r="N6" s="358" t="s">
        <v>131</v>
      </c>
      <c r="O6" s="359"/>
      <c r="P6" s="360" t="s">
        <v>83</v>
      </c>
      <c r="Q6" s="361"/>
      <c r="R6" s="362" t="s">
        <v>5</v>
      </c>
      <c r="S6" s="363"/>
      <c r="T6" s="364" t="s">
        <v>6</v>
      </c>
      <c r="U6" s="365"/>
      <c r="V6" s="366" t="s">
        <v>7</v>
      </c>
      <c r="W6" s="367"/>
      <c r="X6" s="352" t="s">
        <v>130</v>
      </c>
      <c r="Y6" s="353"/>
      <c r="Z6" s="354" t="s">
        <v>85</v>
      </c>
    </row>
    <row r="7" spans="1:27" s="182" customFormat="1" ht="12.75" customHeight="1" thickBot="1" x14ac:dyDescent="0.3">
      <c r="B7" s="376"/>
      <c r="C7" s="376"/>
      <c r="D7" s="378"/>
      <c r="E7" s="357"/>
      <c r="F7" s="357"/>
      <c r="G7" s="383"/>
      <c r="H7" s="35" t="s">
        <v>93</v>
      </c>
      <c r="I7" s="11" t="s">
        <v>81</v>
      </c>
      <c r="J7" s="10" t="s">
        <v>80</v>
      </c>
      <c r="K7" s="12" t="s">
        <v>81</v>
      </c>
      <c r="L7" s="250" t="s">
        <v>87</v>
      </c>
      <c r="M7" s="254" t="s">
        <v>81</v>
      </c>
      <c r="N7" s="229" t="s">
        <v>93</v>
      </c>
      <c r="O7" s="12" t="s">
        <v>81</v>
      </c>
      <c r="P7" s="29" t="s">
        <v>87</v>
      </c>
      <c r="Q7" s="11" t="s">
        <v>81</v>
      </c>
      <c r="R7" s="51" t="s">
        <v>93</v>
      </c>
      <c r="S7" s="41" t="s">
        <v>81</v>
      </c>
      <c r="T7" s="42" t="s">
        <v>87</v>
      </c>
      <c r="U7" s="43" t="s">
        <v>81</v>
      </c>
      <c r="V7" s="44" t="s">
        <v>87</v>
      </c>
      <c r="W7" s="45" t="s">
        <v>81</v>
      </c>
      <c r="X7" s="48" t="s">
        <v>87</v>
      </c>
      <c r="Y7" s="49" t="s">
        <v>81</v>
      </c>
      <c r="Z7" s="355"/>
    </row>
    <row r="8" spans="1:27" s="182" customFormat="1" ht="11.25" customHeight="1" thickBot="1" x14ac:dyDescent="0.3">
      <c r="B8" s="36"/>
      <c r="C8" s="311"/>
      <c r="D8" s="310"/>
      <c r="E8" s="180"/>
      <c r="F8" s="181"/>
      <c r="G8" s="255" t="s">
        <v>503</v>
      </c>
      <c r="H8" s="287"/>
      <c r="I8" s="288"/>
      <c r="J8" s="289"/>
      <c r="K8" s="290"/>
      <c r="L8" s="291"/>
      <c r="M8" s="292"/>
      <c r="N8" s="293"/>
      <c r="O8" s="290"/>
      <c r="P8" s="294"/>
      <c r="Q8" s="295"/>
      <c r="R8" s="296"/>
      <c r="S8" s="297"/>
      <c r="T8" s="298"/>
      <c r="U8" s="299"/>
      <c r="V8" s="300"/>
      <c r="W8" s="301"/>
      <c r="X8" s="302"/>
      <c r="Y8" s="50"/>
      <c r="Z8" s="39"/>
    </row>
    <row r="9" spans="1:27" ht="20.100000000000001" customHeight="1" x14ac:dyDescent="0.25">
      <c r="B9" s="183">
        <v>1</v>
      </c>
      <c r="C9" s="315"/>
      <c r="D9" s="316" t="s">
        <v>545</v>
      </c>
      <c r="E9" s="315">
        <v>2009</v>
      </c>
      <c r="F9" s="317">
        <v>377700</v>
      </c>
      <c r="G9" s="318" t="s">
        <v>526</v>
      </c>
      <c r="H9" s="184">
        <v>9.4</v>
      </c>
      <c r="I9" s="185">
        <f>LOOKUP(H9,SCORE3!B:B,SCORE3!A:A)</f>
        <v>60</v>
      </c>
      <c r="J9" s="186"/>
      <c r="K9" s="187">
        <f>LOOKUP(J9,SCORE3!D:D,SCORE3!A:A)</f>
        <v>0</v>
      </c>
      <c r="L9" s="248"/>
      <c r="M9" s="223">
        <f>IF(LEN(ΠΠΒ!L9)=8,LOOKUP(SCORE3!N$2,SCORE3!E:E,SCORE3!A:A),LOOKUP(ΠΠΒ!L9,SCORE3!E:E,SCORE3!A:A))</f>
        <v>0</v>
      </c>
      <c r="N9" s="189"/>
      <c r="O9" s="188">
        <f>LOOKUP(N9,SCORE3!C:C,SCORE3!A:A)</f>
        <v>0</v>
      </c>
      <c r="P9" s="189"/>
      <c r="Q9" s="256">
        <f>IF(LEN(ΠΠΒ!P9)=7,LOOKUP(SCORE3!N$3,SCORE3!F:F,SCORE3!A:A),LOOKUP(ΠΠΒ!P9,SCORE3!F:F,SCORE3!A:A))</f>
        <v>0</v>
      </c>
      <c r="R9" s="189"/>
      <c r="S9" s="188">
        <f>LOOKUP(R9,SCORE3!K:K,SCORE3!L:L)</f>
        <v>0</v>
      </c>
      <c r="T9" s="189">
        <v>3.48</v>
      </c>
      <c r="U9" s="185">
        <f>LOOKUP(T9,SCORE3!H:H,SCORE3!G:G)</f>
        <v>50</v>
      </c>
      <c r="V9" s="189"/>
      <c r="W9" s="188">
        <f>LOOKUP(V9,SCORE3!I:I,SCORE3!G:G)</f>
        <v>0</v>
      </c>
      <c r="X9" s="184"/>
      <c r="Y9" s="185">
        <f>LOOKUP(X9,SCORE3!J:J,SCORE3!G:G)</f>
        <v>0</v>
      </c>
      <c r="Z9" s="190">
        <f t="shared" ref="Z9:Z40" si="0">I9+K9+M9+O9+Q9+S9+U9+W9+Y9</f>
        <v>110</v>
      </c>
      <c r="AA9" s="191"/>
    </row>
    <row r="10" spans="1:27" ht="20.100000000000001" customHeight="1" x14ac:dyDescent="0.25">
      <c r="B10" s="192">
        <v>2</v>
      </c>
      <c r="C10" s="315"/>
      <c r="D10" s="316" t="s">
        <v>546</v>
      </c>
      <c r="E10" s="315">
        <v>2010</v>
      </c>
      <c r="F10" s="349" t="s">
        <v>509</v>
      </c>
      <c r="G10" s="316" t="s">
        <v>530</v>
      </c>
      <c r="H10" s="193">
        <v>9.61</v>
      </c>
      <c r="I10" s="194">
        <f>LOOKUP(H10,SCORE3!B:B,SCORE3!A:A)</f>
        <v>55</v>
      </c>
      <c r="J10" s="195"/>
      <c r="K10" s="196">
        <f>LOOKUP(J10,SCORE3!D:D,SCORE3!A:A)</f>
        <v>0</v>
      </c>
      <c r="L10" s="249"/>
      <c r="M10" s="223">
        <f>IF(LEN(ΠΠΒ!L10)=8,LOOKUP(SCORE3!N$2,SCORE3!E:E,SCORE3!A:A),LOOKUP(ΠΠΒ!L10,SCORE3!E:E,SCORE3!A:A))</f>
        <v>0</v>
      </c>
      <c r="N10" s="198"/>
      <c r="O10" s="197">
        <f>LOOKUP(N10,SCORE3!C:C,SCORE3!A:A)</f>
        <v>0</v>
      </c>
      <c r="P10" s="198"/>
      <c r="Q10" s="256">
        <f>IF(LEN(ΠΠΒ!P10)=7,LOOKUP(SCORE3!N$3,SCORE3!F:F,SCORE3!A:A),LOOKUP(ΠΠΒ!P10,SCORE3!F:F,SCORE3!A:A))</f>
        <v>0</v>
      </c>
      <c r="R10" s="198"/>
      <c r="S10" s="197">
        <f>LOOKUP(R10,SCORE3!K:K,SCORE3!L:L)</f>
        <v>0</v>
      </c>
      <c r="T10" s="198">
        <v>3.35</v>
      </c>
      <c r="U10" s="194">
        <f>LOOKUP(T10,SCORE3!H:H,SCORE3!G:G)</f>
        <v>50</v>
      </c>
      <c r="V10" s="198"/>
      <c r="W10" s="197">
        <f>LOOKUP(V10,SCORE3!I:I,SCORE3!G:G)</f>
        <v>0</v>
      </c>
      <c r="X10" s="193"/>
      <c r="Y10" s="194">
        <f>LOOKUP(X10,SCORE3!J:J,SCORE3!G:G)</f>
        <v>0</v>
      </c>
      <c r="Z10" s="199">
        <f t="shared" si="0"/>
        <v>105</v>
      </c>
      <c r="AA10" s="191"/>
    </row>
    <row r="11" spans="1:27" ht="20.100000000000001" customHeight="1" x14ac:dyDescent="0.25">
      <c r="B11" s="192">
        <v>3</v>
      </c>
      <c r="C11" s="315"/>
      <c r="D11" s="316" t="s">
        <v>547</v>
      </c>
      <c r="E11" s="315">
        <v>2009</v>
      </c>
      <c r="F11" s="319" t="s">
        <v>509</v>
      </c>
      <c r="G11" s="316" t="s">
        <v>530</v>
      </c>
      <c r="H11" s="193">
        <v>9.69</v>
      </c>
      <c r="I11" s="194">
        <f>LOOKUP(H11,SCORE3!B:B,SCORE3!A:A)</f>
        <v>55</v>
      </c>
      <c r="J11" s="195"/>
      <c r="K11" s="196">
        <f>LOOKUP(J11,SCORE3!D:D,SCORE3!A:A)</f>
        <v>0</v>
      </c>
      <c r="L11" s="249"/>
      <c r="M11" s="223">
        <f>IF(LEN(ΠΠΒ!L11)=8,LOOKUP(SCORE3!N$2,SCORE3!E:E,SCORE3!A:A),LOOKUP(ΠΠΒ!L11,SCORE3!E:E,SCORE3!A:A))</f>
        <v>0</v>
      </c>
      <c r="N11" s="198"/>
      <c r="O11" s="197">
        <f>LOOKUP(N11,SCORE3!C:C,SCORE3!A:A)</f>
        <v>0</v>
      </c>
      <c r="P11" s="198"/>
      <c r="Q11" s="256">
        <f>IF(LEN(ΠΠΒ!P11)=7,LOOKUP(SCORE3!N$3,SCORE3!F:F,SCORE3!A:A),LOOKUP(ΠΠΒ!P11,SCORE3!F:F,SCORE3!A:A))</f>
        <v>0</v>
      </c>
      <c r="R11" s="198"/>
      <c r="S11" s="197">
        <f>LOOKUP(R11,SCORE3!K:K,SCORE3!L:L)</f>
        <v>0</v>
      </c>
      <c r="T11" s="198">
        <v>3.47</v>
      </c>
      <c r="U11" s="194">
        <f>LOOKUP(T11,SCORE3!H:H,SCORE3!G:G)</f>
        <v>50</v>
      </c>
      <c r="V11" s="198"/>
      <c r="W11" s="197">
        <f>LOOKUP(V11,SCORE3!I:I,SCORE3!G:G)</f>
        <v>0</v>
      </c>
      <c r="X11" s="193"/>
      <c r="Y11" s="194">
        <f>LOOKUP(X11,SCORE3!J:J,SCORE3!G:G)</f>
        <v>0</v>
      </c>
      <c r="Z11" s="199">
        <f t="shared" si="0"/>
        <v>105</v>
      </c>
      <c r="AA11" s="191"/>
    </row>
    <row r="12" spans="1:27" ht="20.100000000000001" customHeight="1" x14ac:dyDescent="0.25">
      <c r="B12" s="192">
        <v>4</v>
      </c>
      <c r="C12" s="315"/>
      <c r="D12" s="316" t="s">
        <v>548</v>
      </c>
      <c r="E12" s="315">
        <v>2010</v>
      </c>
      <c r="F12" s="316" t="s">
        <v>509</v>
      </c>
      <c r="G12" s="316" t="s">
        <v>530</v>
      </c>
      <c r="H12" s="193">
        <v>11.9</v>
      </c>
      <c r="I12" s="194">
        <f>LOOKUP(H12,SCORE3!B:B,SCORE3!A:A)</f>
        <v>10</v>
      </c>
      <c r="J12" s="195"/>
      <c r="K12" s="196">
        <f>LOOKUP(J12,SCORE3!D:D,SCORE3!A:A)</f>
        <v>0</v>
      </c>
      <c r="L12" s="249"/>
      <c r="M12" s="223">
        <f>IF(LEN(ΠΠΒ!L12)=8,LOOKUP(SCORE3!N$2,SCORE3!E:E,SCORE3!A:A),LOOKUP(ΠΠΒ!L12,SCORE3!E:E,SCORE3!A:A))</f>
        <v>0</v>
      </c>
      <c r="N12" s="198"/>
      <c r="O12" s="197">
        <f>LOOKUP(N12,SCORE3!C:C,SCORE3!A:A)</f>
        <v>0</v>
      </c>
      <c r="P12" s="198"/>
      <c r="Q12" s="256">
        <f>IF(LEN(ΠΠΒ!P12)=7,LOOKUP(SCORE3!N$3,SCORE3!F:F,SCORE3!A:A),LOOKUP(ΠΠΒ!P12,SCORE3!F:F,SCORE3!A:A))</f>
        <v>0</v>
      </c>
      <c r="R12" s="198"/>
      <c r="S12" s="197">
        <f>LOOKUP(R12,SCORE3!K:K,SCORE3!L:L)</f>
        <v>0</v>
      </c>
      <c r="T12" s="198"/>
      <c r="U12" s="194">
        <f>LOOKUP(T12,SCORE3!H:H,SCORE3!G:G)</f>
        <v>0</v>
      </c>
      <c r="V12" s="198"/>
      <c r="W12" s="197">
        <f>LOOKUP(V12,SCORE3!I:I,SCORE3!G:G)</f>
        <v>0</v>
      </c>
      <c r="X12" s="193">
        <v>27.52</v>
      </c>
      <c r="Y12" s="194">
        <f>LOOKUP(X12,SCORE3!J:J,SCORE3!G:G)</f>
        <v>50</v>
      </c>
      <c r="Z12" s="199">
        <f t="shared" si="0"/>
        <v>60</v>
      </c>
      <c r="AA12" s="191"/>
    </row>
    <row r="13" spans="1:27" ht="20.100000000000001" customHeight="1" x14ac:dyDescent="0.25">
      <c r="B13" s="192">
        <v>5</v>
      </c>
      <c r="C13" s="315"/>
      <c r="D13" s="316" t="s">
        <v>549</v>
      </c>
      <c r="E13" s="315">
        <v>2009</v>
      </c>
      <c r="F13" s="319">
        <v>393671</v>
      </c>
      <c r="G13" s="316" t="s">
        <v>514</v>
      </c>
      <c r="H13" s="193"/>
      <c r="I13" s="194">
        <f>LOOKUP(H13,SCORE3!B:B,SCORE3!A:A)</f>
        <v>0</v>
      </c>
      <c r="J13" s="195"/>
      <c r="K13" s="196">
        <f>LOOKUP(J13,SCORE3!D:D,SCORE3!A:A)</f>
        <v>0</v>
      </c>
      <c r="L13" s="249" t="s">
        <v>552</v>
      </c>
      <c r="M13" s="223">
        <f>IF(LEN(ΠΠΒ!L13)=8,LOOKUP(SCORE3!N$2,SCORE3!E:E,SCORE3!A:A),LOOKUP(ΠΠΒ!L13,SCORE3!E:E,SCORE3!A:A))</f>
        <v>80</v>
      </c>
      <c r="N13" s="198"/>
      <c r="O13" s="197">
        <f>LOOKUP(N13,SCORE3!C:C,SCORE3!A:A)</f>
        <v>0</v>
      </c>
      <c r="P13" s="198"/>
      <c r="Q13" s="256">
        <f>IF(LEN(ΠΠΒ!P13)=7,LOOKUP(SCORE3!N$3,SCORE3!F:F,SCORE3!A:A),LOOKUP(ΠΠΒ!P13,SCORE3!F:F,SCORE3!A:A))</f>
        <v>0</v>
      </c>
      <c r="R13" s="198"/>
      <c r="S13" s="197">
        <f>LOOKUP(R13,SCORE3!K:K,SCORE3!L:L)</f>
        <v>0</v>
      </c>
      <c r="T13" s="198"/>
      <c r="U13" s="194">
        <f>LOOKUP(T13,SCORE3!H:H,SCORE3!G:G)</f>
        <v>0</v>
      </c>
      <c r="V13" s="198"/>
      <c r="W13" s="197">
        <f>LOOKUP(V13,SCORE3!I:I,SCORE3!G:G)</f>
        <v>0</v>
      </c>
      <c r="X13" s="193">
        <v>25.84</v>
      </c>
      <c r="Y13" s="194">
        <f>LOOKUP(X13,SCORE3!J:J,SCORE3!G:G)</f>
        <v>45</v>
      </c>
      <c r="Z13" s="199">
        <f t="shared" si="0"/>
        <v>125</v>
      </c>
      <c r="AA13" s="191"/>
    </row>
    <row r="14" spans="1:27" ht="20.100000000000001" customHeight="1" x14ac:dyDescent="0.25">
      <c r="B14" s="192">
        <v>6</v>
      </c>
      <c r="C14" s="348"/>
      <c r="D14" s="320" t="s">
        <v>550</v>
      </c>
      <c r="E14" s="321">
        <v>2009</v>
      </c>
      <c r="F14" s="322">
        <v>393669</v>
      </c>
      <c r="G14" s="318" t="s">
        <v>514</v>
      </c>
      <c r="H14" s="193"/>
      <c r="I14" s="194">
        <f>LOOKUP(H14,SCORE3!B:B,SCORE3!A:A)</f>
        <v>0</v>
      </c>
      <c r="J14" s="195"/>
      <c r="K14" s="196">
        <f>LOOKUP(J14,SCORE3!D:D,SCORE3!A:A)</f>
        <v>0</v>
      </c>
      <c r="L14" s="249" t="s">
        <v>551</v>
      </c>
      <c r="M14" s="223">
        <f>IF(LEN(ΠΠΒ!L14)=8,LOOKUP(SCORE3!N$2,SCORE3!E:E,SCORE3!A:A),LOOKUP(ΠΠΒ!L14,SCORE3!E:E,SCORE3!A:A))</f>
        <v>80</v>
      </c>
      <c r="N14" s="198"/>
      <c r="O14" s="197">
        <f>LOOKUP(N14,SCORE3!C:C,SCORE3!A:A)</f>
        <v>0</v>
      </c>
      <c r="P14" s="198"/>
      <c r="Q14" s="256">
        <f>IF(LEN(ΠΠΒ!P14)=7,LOOKUP(SCORE3!N$3,SCORE3!F:F,SCORE3!A:A),LOOKUP(ΠΠΒ!P14,SCORE3!F:F,SCORE3!A:A))</f>
        <v>0</v>
      </c>
      <c r="R14" s="198"/>
      <c r="S14" s="197">
        <f>LOOKUP(R14,SCORE3!K:K,SCORE3!L:L)</f>
        <v>0</v>
      </c>
      <c r="T14" s="198">
        <v>3.95</v>
      </c>
      <c r="U14" s="194">
        <f>LOOKUP(T14,SCORE3!H:H,SCORE3!G:G)</f>
        <v>65</v>
      </c>
      <c r="V14" s="198"/>
      <c r="W14" s="197">
        <f>LOOKUP(V14,SCORE3!I:I,SCORE3!G:G)</f>
        <v>0</v>
      </c>
      <c r="X14" s="193"/>
      <c r="Y14" s="194">
        <f>LOOKUP(X14,SCORE3!J:J,SCORE3!G:G)</f>
        <v>0</v>
      </c>
      <c r="Z14" s="199">
        <f t="shared" si="0"/>
        <v>145</v>
      </c>
      <c r="AA14" s="191"/>
    </row>
    <row r="15" spans="1:27" ht="20.100000000000001" customHeight="1" x14ac:dyDescent="0.25">
      <c r="B15" s="192">
        <v>7</v>
      </c>
      <c r="C15" s="315"/>
      <c r="D15" s="316" t="s">
        <v>553</v>
      </c>
      <c r="E15" s="315">
        <v>2009</v>
      </c>
      <c r="F15" s="316">
        <v>393664</v>
      </c>
      <c r="G15" s="316" t="s">
        <v>514</v>
      </c>
      <c r="H15" s="193"/>
      <c r="I15" s="194">
        <f>LOOKUP(H15,SCORE3!B:B,SCORE3!A:A)</f>
        <v>0</v>
      </c>
      <c r="J15" s="195"/>
      <c r="K15" s="196">
        <f>LOOKUP(J15,SCORE3!D:D,SCORE3!A:A)</f>
        <v>0</v>
      </c>
      <c r="L15" s="249" t="s">
        <v>554</v>
      </c>
      <c r="M15" s="223">
        <f>IF(LEN(ΠΠΒ!L15)=8,LOOKUP(SCORE3!N$2,SCORE3!E:E,SCORE3!A:A),LOOKUP(ΠΠΒ!L15,SCORE3!E:E,SCORE3!A:A))</f>
        <v>60</v>
      </c>
      <c r="N15" s="198"/>
      <c r="O15" s="197">
        <f>LOOKUP(N15,SCORE3!C:C,SCORE3!A:A)</f>
        <v>0</v>
      </c>
      <c r="P15" s="198"/>
      <c r="Q15" s="256">
        <f>IF(LEN(ΠΠΒ!P15)=7,LOOKUP(SCORE3!N$3,SCORE3!F:F,SCORE3!A:A),LOOKUP(ΠΠΒ!P15,SCORE3!F:F,SCORE3!A:A))</f>
        <v>0</v>
      </c>
      <c r="R15" s="198"/>
      <c r="S15" s="197">
        <f>LOOKUP(R15,SCORE3!K:K,SCORE3!L:L)</f>
        <v>0</v>
      </c>
      <c r="T15" s="198">
        <v>3.82</v>
      </c>
      <c r="U15" s="194">
        <f>LOOKUP(T15,SCORE3!H:H,SCORE3!G:G)</f>
        <v>60</v>
      </c>
      <c r="V15" s="198"/>
      <c r="W15" s="197">
        <f>LOOKUP(V15,SCORE3!I:I,SCORE3!G:G)</f>
        <v>0</v>
      </c>
      <c r="X15" s="193"/>
      <c r="Y15" s="194">
        <f>LOOKUP(X15,SCORE3!J:J,SCORE3!G:G)</f>
        <v>0</v>
      </c>
      <c r="Z15" s="199">
        <f t="shared" si="0"/>
        <v>120</v>
      </c>
      <c r="AA15" s="191"/>
    </row>
    <row r="16" spans="1:27" ht="20.100000000000001" customHeight="1" x14ac:dyDescent="0.25">
      <c r="B16" s="192">
        <v>8</v>
      </c>
      <c r="C16" s="315"/>
      <c r="D16" s="316"/>
      <c r="E16" s="315"/>
      <c r="F16" s="316"/>
      <c r="G16" s="316"/>
      <c r="H16" s="193"/>
      <c r="I16" s="194">
        <f>LOOKUP(H16,SCORE3!B:B,SCORE3!A:A)</f>
        <v>0</v>
      </c>
      <c r="J16" s="195"/>
      <c r="K16" s="196">
        <f>LOOKUP(J16,SCORE3!D:D,SCORE3!A:A)</f>
        <v>0</v>
      </c>
      <c r="L16" s="249"/>
      <c r="M16" s="223">
        <f>IF(LEN(ΠΠΒ!L16)=8,LOOKUP(SCORE3!N$2,SCORE3!E:E,SCORE3!A:A),LOOKUP(ΠΠΒ!L16,SCORE3!E:E,SCORE3!A:A))</f>
        <v>0</v>
      </c>
      <c r="N16" s="198"/>
      <c r="O16" s="197">
        <f>LOOKUP(N16,SCORE3!C:C,SCORE3!A:A)</f>
        <v>0</v>
      </c>
      <c r="P16" s="198"/>
      <c r="Q16" s="256">
        <f>IF(LEN(ΠΠΒ!P16)=7,LOOKUP(SCORE3!N$3,SCORE3!F:F,SCORE3!A:A),LOOKUP(ΠΠΒ!P16,SCORE3!F:F,SCORE3!A:A))</f>
        <v>0</v>
      </c>
      <c r="R16" s="198"/>
      <c r="S16" s="197">
        <f>LOOKUP(R16,SCORE3!K:K,SCORE3!L:L)</f>
        <v>0</v>
      </c>
      <c r="T16" s="198"/>
      <c r="U16" s="194">
        <f>LOOKUP(T16,SCORE3!H:H,SCORE3!G:G)</f>
        <v>0</v>
      </c>
      <c r="V16" s="198"/>
      <c r="W16" s="197">
        <f>LOOKUP(V16,SCORE3!I:I,SCORE3!G:G)</f>
        <v>0</v>
      </c>
      <c r="X16" s="193"/>
      <c r="Y16" s="194">
        <f>LOOKUP(X16,SCORE3!J:J,SCORE3!G:G)</f>
        <v>0</v>
      </c>
      <c r="Z16" s="199">
        <f t="shared" si="0"/>
        <v>0</v>
      </c>
      <c r="AA16" s="191"/>
    </row>
    <row r="17" spans="2:27" ht="20.100000000000001" customHeight="1" x14ac:dyDescent="0.25">
      <c r="B17" s="192">
        <v>9</v>
      </c>
      <c r="C17" s="315"/>
      <c r="D17" s="316"/>
      <c r="E17" s="315"/>
      <c r="F17" s="316"/>
      <c r="G17" s="316"/>
      <c r="H17" s="193"/>
      <c r="I17" s="194">
        <f>LOOKUP(H17,SCORE3!B:B,SCORE3!A:A)</f>
        <v>0</v>
      </c>
      <c r="J17" s="195"/>
      <c r="K17" s="196">
        <f>LOOKUP(J17,SCORE3!D:D,SCORE3!A:A)</f>
        <v>0</v>
      </c>
      <c r="L17" s="249"/>
      <c r="M17" s="223">
        <f>IF(LEN(ΠΠΒ!L17)=8,LOOKUP(SCORE3!N$2,SCORE3!E:E,SCORE3!A:A),LOOKUP(ΠΠΒ!L17,SCORE3!E:E,SCORE3!A:A))</f>
        <v>0</v>
      </c>
      <c r="N17" s="198"/>
      <c r="O17" s="197">
        <f>LOOKUP(N17,SCORE3!C:C,SCORE3!A:A)</f>
        <v>0</v>
      </c>
      <c r="P17" s="198"/>
      <c r="Q17" s="256">
        <f>IF(LEN(ΠΠΒ!P17)=7,LOOKUP(SCORE3!N$3,SCORE3!F:F,SCORE3!A:A),LOOKUP(ΠΠΒ!P17,SCORE3!F:F,SCORE3!A:A))</f>
        <v>0</v>
      </c>
      <c r="R17" s="198"/>
      <c r="S17" s="197">
        <f>LOOKUP(R17,SCORE3!K:K,SCORE3!L:L)</f>
        <v>0</v>
      </c>
      <c r="T17" s="198"/>
      <c r="U17" s="194">
        <f>LOOKUP(T17,SCORE3!H:H,SCORE3!G:G)</f>
        <v>0</v>
      </c>
      <c r="V17" s="198"/>
      <c r="W17" s="197">
        <f>LOOKUP(V17,SCORE3!I:I,SCORE3!G:G)</f>
        <v>0</v>
      </c>
      <c r="X17" s="193"/>
      <c r="Y17" s="194">
        <f>LOOKUP(X17,SCORE3!J:J,SCORE3!G:G)</f>
        <v>0</v>
      </c>
      <c r="Z17" s="199">
        <f t="shared" si="0"/>
        <v>0</v>
      </c>
      <c r="AA17" s="191"/>
    </row>
    <row r="18" spans="2:27" ht="20.100000000000001" customHeight="1" x14ac:dyDescent="0.25">
      <c r="B18" s="192">
        <v>10</v>
      </c>
      <c r="C18" s="315"/>
      <c r="D18" s="316"/>
      <c r="E18" s="315"/>
      <c r="F18" s="316"/>
      <c r="G18" s="316"/>
      <c r="H18" s="193"/>
      <c r="I18" s="194">
        <f>LOOKUP(H18,SCORE3!B:B,SCORE3!A:A)</f>
        <v>0</v>
      </c>
      <c r="J18" s="195"/>
      <c r="K18" s="196">
        <f>LOOKUP(J18,SCORE3!D:D,SCORE3!A:A)</f>
        <v>0</v>
      </c>
      <c r="L18" s="249"/>
      <c r="M18" s="223">
        <f>IF(LEN(ΠΠΒ!L18)=8,LOOKUP(SCORE3!N$2,SCORE3!E:E,SCORE3!A:A),LOOKUP(ΠΠΒ!L18,SCORE3!E:E,SCORE3!A:A))</f>
        <v>0</v>
      </c>
      <c r="N18" s="198"/>
      <c r="O18" s="197">
        <f>LOOKUP(N18,SCORE3!C:C,SCORE3!A:A)</f>
        <v>0</v>
      </c>
      <c r="P18" s="198"/>
      <c r="Q18" s="256">
        <f>IF(LEN(ΠΠΒ!P18)=7,LOOKUP(SCORE3!N$3,SCORE3!F:F,SCORE3!A:A),LOOKUP(ΠΠΒ!P18,SCORE3!F:F,SCORE3!A:A))</f>
        <v>0</v>
      </c>
      <c r="R18" s="198"/>
      <c r="S18" s="197">
        <f>LOOKUP(R18,SCORE3!K:K,SCORE3!L:L)</f>
        <v>0</v>
      </c>
      <c r="T18" s="198"/>
      <c r="U18" s="194">
        <f>LOOKUP(T18,SCORE3!H:H,SCORE3!G:G)</f>
        <v>0</v>
      </c>
      <c r="V18" s="198"/>
      <c r="W18" s="197">
        <f>LOOKUP(V18,SCORE3!I:I,SCORE3!G:G)</f>
        <v>0</v>
      </c>
      <c r="X18" s="193"/>
      <c r="Y18" s="194">
        <f>LOOKUP(X18,SCORE3!J:J,SCORE3!G:G)</f>
        <v>0</v>
      </c>
      <c r="Z18" s="199">
        <f t="shared" si="0"/>
        <v>0</v>
      </c>
      <c r="AA18" s="191"/>
    </row>
    <row r="19" spans="2:27" ht="20.100000000000001" customHeight="1" x14ac:dyDescent="0.25">
      <c r="B19" s="192">
        <v>11</v>
      </c>
      <c r="C19" s="315"/>
      <c r="D19" s="323"/>
      <c r="E19" s="324"/>
      <c r="F19" s="323"/>
      <c r="G19" s="316"/>
      <c r="H19" s="193"/>
      <c r="I19" s="194">
        <f>LOOKUP(H19,SCORE3!B:B,SCORE3!A:A)</f>
        <v>0</v>
      </c>
      <c r="J19" s="195"/>
      <c r="K19" s="196">
        <f>LOOKUP(J19,SCORE3!D:D,SCORE3!A:A)</f>
        <v>0</v>
      </c>
      <c r="L19" s="249"/>
      <c r="M19" s="223">
        <f>IF(LEN(ΠΠΒ!L19)=8,LOOKUP(SCORE3!N$2,SCORE3!E:E,SCORE3!A:A),LOOKUP(ΠΠΒ!L19,SCORE3!E:E,SCORE3!A:A))</f>
        <v>0</v>
      </c>
      <c r="N19" s="198"/>
      <c r="O19" s="197">
        <f>LOOKUP(N19,SCORE3!C:C,SCORE3!A:A)</f>
        <v>0</v>
      </c>
      <c r="P19" s="198"/>
      <c r="Q19" s="256">
        <f>IF(LEN(ΠΠΒ!P19)=7,LOOKUP(SCORE3!N$3,SCORE3!F:F,SCORE3!A:A),LOOKUP(ΠΠΒ!P19,SCORE3!F:F,SCORE3!A:A))</f>
        <v>0</v>
      </c>
      <c r="R19" s="198"/>
      <c r="S19" s="197">
        <f>LOOKUP(R19,SCORE3!K:K,SCORE3!L:L)</f>
        <v>0</v>
      </c>
      <c r="T19" s="198"/>
      <c r="U19" s="194">
        <f>LOOKUP(T19,SCORE3!H:H,SCORE3!G:G)</f>
        <v>0</v>
      </c>
      <c r="V19" s="198"/>
      <c r="W19" s="197">
        <f>LOOKUP(V19,SCORE3!I:I,SCORE3!G:G)</f>
        <v>0</v>
      </c>
      <c r="X19" s="193"/>
      <c r="Y19" s="194">
        <f>LOOKUP(X19,SCORE3!J:J,SCORE3!G:G)</f>
        <v>0</v>
      </c>
      <c r="Z19" s="199">
        <f t="shared" si="0"/>
        <v>0</v>
      </c>
      <c r="AA19" s="191"/>
    </row>
    <row r="20" spans="2:27" ht="20.100000000000001" customHeight="1" x14ac:dyDescent="0.25">
      <c r="B20" s="192">
        <v>12</v>
      </c>
      <c r="C20" s="315"/>
      <c r="D20" s="323"/>
      <c r="E20" s="324"/>
      <c r="F20" s="323"/>
      <c r="G20" s="316"/>
      <c r="H20" s="193"/>
      <c r="I20" s="194">
        <f>LOOKUP(H20,SCORE3!B:B,SCORE3!A:A)</f>
        <v>0</v>
      </c>
      <c r="J20" s="195"/>
      <c r="K20" s="196">
        <f>LOOKUP(J20,SCORE3!D:D,SCORE3!A:A)</f>
        <v>0</v>
      </c>
      <c r="L20" s="249"/>
      <c r="M20" s="223">
        <f>IF(LEN(ΠΠΒ!L20)=8,LOOKUP(SCORE3!N$2,SCORE3!E:E,SCORE3!A:A),LOOKUP(ΠΠΒ!L20,SCORE3!E:E,SCORE3!A:A))</f>
        <v>0</v>
      </c>
      <c r="N20" s="198"/>
      <c r="O20" s="197">
        <f>LOOKUP(N20,SCORE3!C:C,SCORE3!A:A)</f>
        <v>0</v>
      </c>
      <c r="P20" s="198"/>
      <c r="Q20" s="256">
        <f>IF(LEN(ΠΠΒ!P20)=7,LOOKUP(SCORE3!N$3,SCORE3!F:F,SCORE3!A:A),LOOKUP(ΠΠΒ!P20,SCORE3!F:F,SCORE3!A:A))</f>
        <v>0</v>
      </c>
      <c r="R20" s="198"/>
      <c r="S20" s="197">
        <f>LOOKUP(R20,SCORE3!K:K,SCORE3!L:L)</f>
        <v>0</v>
      </c>
      <c r="T20" s="198"/>
      <c r="U20" s="194">
        <f>LOOKUP(T20,SCORE3!H:H,SCORE3!G:G)</f>
        <v>0</v>
      </c>
      <c r="V20" s="198"/>
      <c r="W20" s="197">
        <f>LOOKUP(V20,SCORE3!I:I,SCORE3!G:G)</f>
        <v>0</v>
      </c>
      <c r="X20" s="193"/>
      <c r="Y20" s="194">
        <f>LOOKUP(X20,SCORE3!J:J,SCORE3!G:G)</f>
        <v>0</v>
      </c>
      <c r="Z20" s="199">
        <f t="shared" si="0"/>
        <v>0</v>
      </c>
      <c r="AA20" s="191"/>
    </row>
    <row r="21" spans="2:27" ht="20.100000000000001" customHeight="1" x14ac:dyDescent="0.25">
      <c r="B21" s="192">
        <v>13</v>
      </c>
      <c r="C21" s="315"/>
      <c r="D21" s="320"/>
      <c r="E21" s="321"/>
      <c r="F21" s="320"/>
      <c r="G21" s="318"/>
      <c r="H21" s="193"/>
      <c r="I21" s="194">
        <f>LOOKUP(H21,SCORE3!B:B,SCORE3!A:A)</f>
        <v>0</v>
      </c>
      <c r="J21" s="195"/>
      <c r="K21" s="196">
        <f>LOOKUP(J21,SCORE3!D:D,SCORE3!A:A)</f>
        <v>0</v>
      </c>
      <c r="L21" s="249"/>
      <c r="M21" s="223">
        <f>IF(LEN(ΠΠΒ!L21)=8,LOOKUP(SCORE3!N$2,SCORE3!E:E,SCORE3!A:A),LOOKUP(ΠΠΒ!L21,SCORE3!E:E,SCORE3!A:A))</f>
        <v>0</v>
      </c>
      <c r="N21" s="198"/>
      <c r="O21" s="197">
        <f>LOOKUP(N21,SCORE3!C:C,SCORE3!A:A)</f>
        <v>0</v>
      </c>
      <c r="P21" s="198"/>
      <c r="Q21" s="256">
        <f>IF(LEN(ΠΠΒ!P21)=7,LOOKUP(SCORE3!N$3,SCORE3!F:F,SCORE3!A:A),LOOKUP(ΠΠΒ!P21,SCORE3!F:F,SCORE3!A:A))</f>
        <v>0</v>
      </c>
      <c r="R21" s="198"/>
      <c r="S21" s="197">
        <f>LOOKUP(R21,SCORE3!K:K,SCORE3!L:L)</f>
        <v>0</v>
      </c>
      <c r="T21" s="198"/>
      <c r="U21" s="194">
        <f>LOOKUP(T21,SCORE3!H:H,SCORE3!G:G)</f>
        <v>0</v>
      </c>
      <c r="V21" s="198"/>
      <c r="W21" s="197">
        <f>LOOKUP(V21,SCORE3!I:I,SCORE3!G:G)</f>
        <v>0</v>
      </c>
      <c r="X21" s="193"/>
      <c r="Y21" s="194">
        <f>LOOKUP(X21,SCORE3!J:J,SCORE3!G:G)</f>
        <v>0</v>
      </c>
      <c r="Z21" s="199">
        <f t="shared" si="0"/>
        <v>0</v>
      </c>
      <c r="AA21" s="191"/>
    </row>
    <row r="22" spans="2:27" ht="20.100000000000001" customHeight="1" x14ac:dyDescent="0.25">
      <c r="B22" s="192">
        <v>14</v>
      </c>
      <c r="C22" s="315"/>
      <c r="D22" s="316"/>
      <c r="E22" s="315"/>
      <c r="F22" s="316"/>
      <c r="G22" s="316"/>
      <c r="H22" s="193"/>
      <c r="I22" s="194">
        <f>LOOKUP(H22,SCORE3!B:B,SCORE3!A:A)</f>
        <v>0</v>
      </c>
      <c r="J22" s="195"/>
      <c r="K22" s="196">
        <f>LOOKUP(J22,SCORE3!D:D,SCORE3!A:A)</f>
        <v>0</v>
      </c>
      <c r="L22" s="249"/>
      <c r="M22" s="223">
        <f>IF(LEN(ΠΠΒ!L22)=8,LOOKUP(SCORE3!N$2,SCORE3!E:E,SCORE3!A:A),LOOKUP(ΠΠΒ!L22,SCORE3!E:E,SCORE3!A:A))</f>
        <v>0</v>
      </c>
      <c r="N22" s="198"/>
      <c r="O22" s="197">
        <f>LOOKUP(N22,SCORE3!C:C,SCORE3!A:A)</f>
        <v>0</v>
      </c>
      <c r="P22" s="198"/>
      <c r="Q22" s="256">
        <f>IF(LEN(ΠΠΒ!P22)=7,LOOKUP(SCORE3!N$3,SCORE3!F:F,SCORE3!A:A),LOOKUP(ΠΠΒ!P22,SCORE3!F:F,SCORE3!A:A))</f>
        <v>0</v>
      </c>
      <c r="R22" s="198"/>
      <c r="S22" s="197">
        <f>LOOKUP(R22,SCORE3!K:K,SCORE3!L:L)</f>
        <v>0</v>
      </c>
      <c r="T22" s="198"/>
      <c r="U22" s="194">
        <f>LOOKUP(T22,SCORE3!H:H,SCORE3!G:G)</f>
        <v>0</v>
      </c>
      <c r="V22" s="198"/>
      <c r="W22" s="197">
        <f>LOOKUP(V22,SCORE3!I:I,SCORE3!G:G)</f>
        <v>0</v>
      </c>
      <c r="X22" s="193"/>
      <c r="Y22" s="194">
        <f>LOOKUP(X22,SCORE3!J:J,SCORE3!G:G)</f>
        <v>0</v>
      </c>
      <c r="Z22" s="199">
        <f t="shared" si="0"/>
        <v>0</v>
      </c>
      <c r="AA22" s="191"/>
    </row>
    <row r="23" spans="2:27" ht="20.100000000000001" customHeight="1" x14ac:dyDescent="0.25">
      <c r="B23" s="192">
        <v>15</v>
      </c>
      <c r="C23" s="315"/>
      <c r="D23" s="316"/>
      <c r="E23" s="315"/>
      <c r="F23" s="316"/>
      <c r="G23" s="316"/>
      <c r="H23" s="193"/>
      <c r="I23" s="194">
        <f>LOOKUP(H23,SCORE3!B:B,SCORE3!A:A)</f>
        <v>0</v>
      </c>
      <c r="J23" s="195"/>
      <c r="K23" s="196">
        <f>LOOKUP(J23,SCORE3!D:D,SCORE3!A:A)</f>
        <v>0</v>
      </c>
      <c r="L23" s="249"/>
      <c r="M23" s="223">
        <f>IF(LEN(ΠΠΒ!L23)=8,LOOKUP(SCORE3!N$2,SCORE3!E:E,SCORE3!A:A),LOOKUP(ΠΠΒ!L23,SCORE3!E:E,SCORE3!A:A))</f>
        <v>0</v>
      </c>
      <c r="N23" s="198"/>
      <c r="O23" s="197">
        <f>LOOKUP(N23,SCORE3!C:C,SCORE3!A:A)</f>
        <v>0</v>
      </c>
      <c r="P23" s="198"/>
      <c r="Q23" s="256">
        <f>IF(LEN(ΠΠΒ!P23)=7,LOOKUP(SCORE3!N$3,SCORE3!F:F,SCORE3!A:A),LOOKUP(ΠΠΒ!P23,SCORE3!F:F,SCORE3!A:A))</f>
        <v>0</v>
      </c>
      <c r="R23" s="198"/>
      <c r="S23" s="197">
        <f>LOOKUP(R23,SCORE3!K:K,SCORE3!L:L)</f>
        <v>0</v>
      </c>
      <c r="T23" s="198"/>
      <c r="U23" s="194">
        <f>LOOKUP(T23,SCORE3!H:H,SCORE3!G:G)</f>
        <v>0</v>
      </c>
      <c r="V23" s="198"/>
      <c r="W23" s="197">
        <f>LOOKUP(V23,SCORE3!I:I,SCORE3!G:G)</f>
        <v>0</v>
      </c>
      <c r="X23" s="193"/>
      <c r="Y23" s="194">
        <f>LOOKUP(X23,SCORE3!J:J,SCORE3!G:G)</f>
        <v>0</v>
      </c>
      <c r="Z23" s="199">
        <f t="shared" si="0"/>
        <v>0</v>
      </c>
      <c r="AA23" s="191"/>
    </row>
    <row r="24" spans="2:27" ht="20.100000000000001" customHeight="1" x14ac:dyDescent="0.25">
      <c r="B24" s="192">
        <v>16</v>
      </c>
      <c r="C24" s="315"/>
      <c r="D24" s="320"/>
      <c r="E24" s="325"/>
      <c r="F24" s="320"/>
      <c r="G24" s="318"/>
      <c r="H24" s="193"/>
      <c r="I24" s="194">
        <f>LOOKUP(H24,SCORE3!B:B,SCORE3!A:A)</f>
        <v>0</v>
      </c>
      <c r="J24" s="195"/>
      <c r="K24" s="196">
        <f>LOOKUP(J24,SCORE3!D:D,SCORE3!A:A)</f>
        <v>0</v>
      </c>
      <c r="L24" s="249"/>
      <c r="M24" s="223">
        <f>IF(LEN(ΠΠΒ!L24)=8,LOOKUP(SCORE3!N$2,SCORE3!E:E,SCORE3!A:A),LOOKUP(ΠΠΒ!L24,SCORE3!E:E,SCORE3!A:A))</f>
        <v>0</v>
      </c>
      <c r="N24" s="198"/>
      <c r="O24" s="197">
        <f>LOOKUP(N24,SCORE3!C:C,SCORE3!A:A)</f>
        <v>0</v>
      </c>
      <c r="P24" s="198"/>
      <c r="Q24" s="256">
        <f>IF(LEN(ΠΠΒ!P24)=7,LOOKUP(SCORE3!N$3,SCORE3!F:F,SCORE3!A:A),LOOKUP(ΠΠΒ!P24,SCORE3!F:F,SCORE3!A:A))</f>
        <v>0</v>
      </c>
      <c r="R24" s="198"/>
      <c r="S24" s="197">
        <f>LOOKUP(R24,SCORE3!K:K,SCORE3!L:L)</f>
        <v>0</v>
      </c>
      <c r="T24" s="198"/>
      <c r="U24" s="194">
        <f>LOOKUP(T24,SCORE3!H:H,SCORE3!G:G)</f>
        <v>0</v>
      </c>
      <c r="V24" s="198"/>
      <c r="W24" s="197">
        <f>LOOKUP(V24,SCORE3!I:I,SCORE3!G:G)</f>
        <v>0</v>
      </c>
      <c r="X24" s="193"/>
      <c r="Y24" s="194">
        <f>LOOKUP(X24,SCORE3!J:J,SCORE3!G:G)</f>
        <v>0</v>
      </c>
      <c r="Z24" s="199">
        <f t="shared" si="0"/>
        <v>0</v>
      </c>
      <c r="AA24" s="191"/>
    </row>
    <row r="25" spans="2:27" ht="20.100000000000001" customHeight="1" x14ac:dyDescent="0.25">
      <c r="B25" s="192">
        <v>17</v>
      </c>
      <c r="C25" s="315"/>
      <c r="D25" s="316"/>
      <c r="E25" s="315"/>
      <c r="F25" s="316"/>
      <c r="G25" s="316"/>
      <c r="H25" s="193"/>
      <c r="I25" s="194">
        <f>LOOKUP(H25,SCORE3!B:B,SCORE3!A:A)</f>
        <v>0</v>
      </c>
      <c r="J25" s="195"/>
      <c r="K25" s="196">
        <f>LOOKUP(J25,SCORE3!D:D,SCORE3!A:A)</f>
        <v>0</v>
      </c>
      <c r="L25" s="249"/>
      <c r="M25" s="223">
        <f>IF(LEN(ΠΠΒ!L25)=8,LOOKUP(SCORE3!N$2,SCORE3!E:E,SCORE3!A:A),LOOKUP(ΠΠΒ!L25,SCORE3!E:E,SCORE3!A:A))</f>
        <v>0</v>
      </c>
      <c r="N25" s="198"/>
      <c r="O25" s="197">
        <f>LOOKUP(N25,SCORE3!C:C,SCORE3!A:A)</f>
        <v>0</v>
      </c>
      <c r="P25" s="198"/>
      <c r="Q25" s="256">
        <f>IF(LEN(ΠΠΒ!P25)=7,LOOKUP(SCORE3!N$3,SCORE3!F:F,SCORE3!A:A),LOOKUP(ΠΠΒ!P25,SCORE3!F:F,SCORE3!A:A))</f>
        <v>0</v>
      </c>
      <c r="R25" s="198"/>
      <c r="S25" s="197">
        <f>LOOKUP(R25,SCORE3!K:K,SCORE3!L:L)</f>
        <v>0</v>
      </c>
      <c r="T25" s="198"/>
      <c r="U25" s="194">
        <f>LOOKUP(T25,SCORE3!H:H,SCORE3!G:G)</f>
        <v>0</v>
      </c>
      <c r="V25" s="198"/>
      <c r="W25" s="197">
        <f>LOOKUP(V25,SCORE3!I:I,SCORE3!G:G)</f>
        <v>0</v>
      </c>
      <c r="X25" s="193"/>
      <c r="Y25" s="194">
        <f>LOOKUP(X25,SCORE3!J:J,SCORE3!G:G)</f>
        <v>0</v>
      </c>
      <c r="Z25" s="199">
        <f t="shared" si="0"/>
        <v>0</v>
      </c>
      <c r="AA25" s="191"/>
    </row>
    <row r="26" spans="2:27" ht="20.100000000000001" customHeight="1" x14ac:dyDescent="0.25">
      <c r="B26" s="192">
        <v>18</v>
      </c>
      <c r="C26" s="315"/>
      <c r="D26" s="316"/>
      <c r="E26" s="315"/>
      <c r="F26" s="316"/>
      <c r="G26" s="316"/>
      <c r="H26" s="193"/>
      <c r="I26" s="194">
        <f>LOOKUP(H26,SCORE3!B:B,SCORE3!A:A)</f>
        <v>0</v>
      </c>
      <c r="J26" s="195"/>
      <c r="K26" s="196">
        <f>LOOKUP(J26,SCORE3!D:D,SCORE3!A:A)</f>
        <v>0</v>
      </c>
      <c r="L26" s="249"/>
      <c r="M26" s="223">
        <f>IF(LEN(ΠΠΒ!L26)=8,LOOKUP(SCORE3!N$2,SCORE3!E:E,SCORE3!A:A),LOOKUP(ΠΠΒ!L26,SCORE3!E:E,SCORE3!A:A))</f>
        <v>0</v>
      </c>
      <c r="N26" s="198"/>
      <c r="O26" s="197">
        <f>LOOKUP(N26,SCORE3!C:C,SCORE3!A:A)</f>
        <v>0</v>
      </c>
      <c r="P26" s="198"/>
      <c r="Q26" s="256">
        <f>IF(LEN(ΠΠΒ!P26)=7,LOOKUP(SCORE3!N$3,SCORE3!F:F,SCORE3!A:A),LOOKUP(ΠΠΒ!P26,SCORE3!F:F,SCORE3!A:A))</f>
        <v>0</v>
      </c>
      <c r="R26" s="198"/>
      <c r="S26" s="197">
        <f>LOOKUP(R26,SCORE3!K:K,SCORE3!L:L)</f>
        <v>0</v>
      </c>
      <c r="T26" s="198"/>
      <c r="U26" s="194">
        <f>LOOKUP(T26,SCORE3!H:H,SCORE3!G:G)</f>
        <v>0</v>
      </c>
      <c r="V26" s="198"/>
      <c r="W26" s="197">
        <f>LOOKUP(V26,SCORE3!I:I,SCORE3!G:G)</f>
        <v>0</v>
      </c>
      <c r="X26" s="193"/>
      <c r="Y26" s="194">
        <f>LOOKUP(X26,SCORE3!J:J,SCORE3!G:G)</f>
        <v>0</v>
      </c>
      <c r="Z26" s="199">
        <f t="shared" si="0"/>
        <v>0</v>
      </c>
      <c r="AA26" s="191"/>
    </row>
    <row r="27" spans="2:27" ht="20.100000000000001" customHeight="1" x14ac:dyDescent="0.25">
      <c r="B27" s="192">
        <v>19</v>
      </c>
      <c r="C27" s="315"/>
      <c r="D27" s="316"/>
      <c r="E27" s="315"/>
      <c r="F27" s="316"/>
      <c r="G27" s="316"/>
      <c r="H27" s="193"/>
      <c r="I27" s="194">
        <f>LOOKUP(H27,SCORE3!B:B,SCORE3!A:A)</f>
        <v>0</v>
      </c>
      <c r="J27" s="195"/>
      <c r="K27" s="196">
        <f>LOOKUP(J27,SCORE3!D:D,SCORE3!A:A)</f>
        <v>0</v>
      </c>
      <c r="L27" s="249"/>
      <c r="M27" s="223">
        <f>IF(LEN(ΠΠΒ!L27)=8,LOOKUP(SCORE3!N$2,SCORE3!E:E,SCORE3!A:A),LOOKUP(ΠΠΒ!L27,SCORE3!E:E,SCORE3!A:A))</f>
        <v>0</v>
      </c>
      <c r="N27" s="198"/>
      <c r="O27" s="197">
        <f>LOOKUP(N27,SCORE3!C:C,SCORE3!A:A)</f>
        <v>0</v>
      </c>
      <c r="P27" s="198"/>
      <c r="Q27" s="256">
        <f>IF(LEN(ΠΠΒ!P27)=7,LOOKUP(SCORE3!N$3,SCORE3!F:F,SCORE3!A:A),LOOKUP(ΠΠΒ!P27,SCORE3!F:F,SCORE3!A:A))</f>
        <v>0</v>
      </c>
      <c r="R27" s="198"/>
      <c r="S27" s="197">
        <f>LOOKUP(R27,SCORE3!K:K,SCORE3!L:L)</f>
        <v>0</v>
      </c>
      <c r="T27" s="198"/>
      <c r="U27" s="194">
        <f>LOOKUP(T27,SCORE3!H:H,SCORE3!G:G)</f>
        <v>0</v>
      </c>
      <c r="V27" s="198"/>
      <c r="W27" s="197">
        <f>LOOKUP(V27,SCORE3!I:I,SCORE3!G:G)</f>
        <v>0</v>
      </c>
      <c r="X27" s="193"/>
      <c r="Y27" s="194">
        <f>LOOKUP(X27,SCORE3!J:J,SCORE3!G:G)</f>
        <v>0</v>
      </c>
      <c r="Z27" s="199">
        <f t="shared" si="0"/>
        <v>0</v>
      </c>
      <c r="AA27" s="191"/>
    </row>
    <row r="28" spans="2:27" ht="20.100000000000001" customHeight="1" x14ac:dyDescent="0.25">
      <c r="B28" s="192">
        <v>20</v>
      </c>
      <c r="C28" s="315"/>
      <c r="D28" s="316"/>
      <c r="E28" s="315"/>
      <c r="F28" s="316"/>
      <c r="G28" s="316"/>
      <c r="H28" s="193"/>
      <c r="I28" s="194">
        <f>LOOKUP(H28,SCORE3!B:B,SCORE3!A:A)</f>
        <v>0</v>
      </c>
      <c r="J28" s="195"/>
      <c r="K28" s="196">
        <f>LOOKUP(J28,SCORE3!D:D,SCORE3!A:A)</f>
        <v>0</v>
      </c>
      <c r="L28" s="249"/>
      <c r="M28" s="223">
        <f>IF(LEN(ΠΠΒ!L28)=8,LOOKUP(SCORE3!N$2,SCORE3!E:E,SCORE3!A:A),LOOKUP(ΠΠΒ!L28,SCORE3!E:E,SCORE3!A:A))</f>
        <v>0</v>
      </c>
      <c r="N28" s="198"/>
      <c r="O28" s="197">
        <f>LOOKUP(N28,SCORE3!C:C,SCORE3!A:A)</f>
        <v>0</v>
      </c>
      <c r="P28" s="198"/>
      <c r="Q28" s="256">
        <f>IF(LEN(ΠΠΒ!P28)=7,LOOKUP(SCORE3!N$3,SCORE3!F:F,SCORE3!A:A),LOOKUP(ΠΠΒ!P28,SCORE3!F:F,SCORE3!A:A))</f>
        <v>0</v>
      </c>
      <c r="R28" s="198"/>
      <c r="S28" s="197">
        <f>LOOKUP(R28,SCORE3!K:K,SCORE3!L:L)</f>
        <v>0</v>
      </c>
      <c r="T28" s="198"/>
      <c r="U28" s="194">
        <f>LOOKUP(T28,SCORE3!H:H,SCORE3!G:G)</f>
        <v>0</v>
      </c>
      <c r="V28" s="198"/>
      <c r="W28" s="197">
        <f>LOOKUP(V28,SCORE3!I:I,SCORE3!G:G)</f>
        <v>0</v>
      </c>
      <c r="X28" s="193"/>
      <c r="Y28" s="194">
        <f>LOOKUP(X28,SCORE3!J:J,SCORE3!G:G)</f>
        <v>0</v>
      </c>
      <c r="Z28" s="199">
        <f t="shared" si="0"/>
        <v>0</v>
      </c>
      <c r="AA28" s="191"/>
    </row>
    <row r="29" spans="2:27" ht="20.100000000000001" customHeight="1" x14ac:dyDescent="0.25">
      <c r="B29" s="192">
        <v>21</v>
      </c>
      <c r="C29" s="315"/>
      <c r="D29" s="316"/>
      <c r="E29" s="315"/>
      <c r="F29" s="316"/>
      <c r="G29" s="316"/>
      <c r="H29" s="193"/>
      <c r="I29" s="194">
        <f>LOOKUP(H29,SCORE3!B:B,SCORE3!A:A)</f>
        <v>0</v>
      </c>
      <c r="J29" s="195"/>
      <c r="K29" s="196">
        <f>LOOKUP(J29,SCORE3!D:D,SCORE3!A:A)</f>
        <v>0</v>
      </c>
      <c r="L29" s="249"/>
      <c r="M29" s="223">
        <f>IF(LEN(ΠΠΒ!L29)=8,LOOKUP(SCORE3!N$2,SCORE3!E:E,SCORE3!A:A),LOOKUP(ΠΠΒ!L29,SCORE3!E:E,SCORE3!A:A))</f>
        <v>0</v>
      </c>
      <c r="N29" s="198"/>
      <c r="O29" s="197">
        <f>LOOKUP(N29,SCORE3!C:C,SCORE3!A:A)</f>
        <v>0</v>
      </c>
      <c r="P29" s="198"/>
      <c r="Q29" s="256">
        <f>IF(LEN(ΠΠΒ!P29)=7,LOOKUP(SCORE3!N$3,SCORE3!F:F,SCORE3!A:A),LOOKUP(ΠΠΒ!P29,SCORE3!F:F,SCORE3!A:A))</f>
        <v>0</v>
      </c>
      <c r="R29" s="198"/>
      <c r="S29" s="197">
        <f>LOOKUP(R29,SCORE3!K:K,SCORE3!L:L)</f>
        <v>0</v>
      </c>
      <c r="T29" s="198"/>
      <c r="U29" s="194">
        <f>LOOKUP(T29,SCORE3!H:H,SCORE3!G:G)</f>
        <v>0</v>
      </c>
      <c r="V29" s="198"/>
      <c r="W29" s="197">
        <f>LOOKUP(V29,SCORE3!I:I,SCORE3!G:G)</f>
        <v>0</v>
      </c>
      <c r="X29" s="193"/>
      <c r="Y29" s="194">
        <f>LOOKUP(X29,SCORE3!J:J,SCORE3!G:G)</f>
        <v>0</v>
      </c>
      <c r="Z29" s="199">
        <f t="shared" si="0"/>
        <v>0</v>
      </c>
      <c r="AA29" s="191"/>
    </row>
    <row r="30" spans="2:27" ht="20.100000000000001" customHeight="1" x14ac:dyDescent="0.25">
      <c r="B30" s="192">
        <v>22</v>
      </c>
      <c r="C30" s="315"/>
      <c r="D30" s="316"/>
      <c r="E30" s="315"/>
      <c r="F30" s="316"/>
      <c r="G30" s="316"/>
      <c r="H30" s="193"/>
      <c r="I30" s="194">
        <f>LOOKUP(H30,SCORE3!B:B,SCORE3!A:A)</f>
        <v>0</v>
      </c>
      <c r="J30" s="195"/>
      <c r="K30" s="196">
        <f>LOOKUP(J30,SCORE3!D:D,SCORE3!A:A)</f>
        <v>0</v>
      </c>
      <c r="L30" s="249"/>
      <c r="M30" s="223">
        <f>IF(LEN(ΠΠΒ!L30)=8,LOOKUP(SCORE3!N$2,SCORE3!E:E,SCORE3!A:A),LOOKUP(ΠΠΒ!L30,SCORE3!E:E,SCORE3!A:A))</f>
        <v>0</v>
      </c>
      <c r="N30" s="198"/>
      <c r="O30" s="197">
        <f>LOOKUP(N30,SCORE3!C:C,SCORE3!A:A)</f>
        <v>0</v>
      </c>
      <c r="P30" s="198"/>
      <c r="Q30" s="256">
        <f>IF(LEN(ΠΠΒ!P30)=7,LOOKUP(SCORE3!N$3,SCORE3!F:F,SCORE3!A:A),LOOKUP(ΠΠΒ!P30,SCORE3!F:F,SCORE3!A:A))</f>
        <v>0</v>
      </c>
      <c r="R30" s="198"/>
      <c r="S30" s="197">
        <f>LOOKUP(R30,SCORE3!K:K,SCORE3!L:L)</f>
        <v>0</v>
      </c>
      <c r="T30" s="198"/>
      <c r="U30" s="194">
        <f>LOOKUP(T30,SCORE3!H:H,SCORE3!G:G)</f>
        <v>0</v>
      </c>
      <c r="V30" s="198"/>
      <c r="W30" s="197">
        <f>LOOKUP(V30,SCORE3!I:I,SCORE3!G:G)</f>
        <v>0</v>
      </c>
      <c r="X30" s="193"/>
      <c r="Y30" s="194">
        <f>LOOKUP(X30,SCORE3!J:J,SCORE3!G:G)</f>
        <v>0</v>
      </c>
      <c r="Z30" s="199">
        <f t="shared" si="0"/>
        <v>0</v>
      </c>
      <c r="AA30" s="191"/>
    </row>
    <row r="31" spans="2:27" ht="20.100000000000001" customHeight="1" x14ac:dyDescent="0.25">
      <c r="B31" s="192">
        <v>23</v>
      </c>
      <c r="C31" s="315"/>
      <c r="D31" s="316"/>
      <c r="E31" s="315"/>
      <c r="F31" s="316"/>
      <c r="G31" s="316"/>
      <c r="H31" s="193"/>
      <c r="I31" s="194">
        <f>LOOKUP(H31,SCORE3!B:B,SCORE3!A:A)</f>
        <v>0</v>
      </c>
      <c r="J31" s="195"/>
      <c r="K31" s="196">
        <f>LOOKUP(J31,SCORE3!D:D,SCORE3!A:A)</f>
        <v>0</v>
      </c>
      <c r="L31" s="251"/>
      <c r="M31" s="223">
        <f>IF(LEN(ΠΠΒ!L31)=8,LOOKUP(SCORE3!N$2,SCORE3!E:E,SCORE3!A:A),LOOKUP(ΠΠΒ!L31,SCORE3!E:E,SCORE3!A:A))</f>
        <v>0</v>
      </c>
      <c r="N31" s="198"/>
      <c r="O31" s="197">
        <f>LOOKUP(N31,SCORE3!C:C,SCORE3!A:A)</f>
        <v>0</v>
      </c>
      <c r="P31" s="198"/>
      <c r="Q31" s="256">
        <f>IF(LEN(ΠΠΒ!P31)=7,LOOKUP(SCORE3!N$3,SCORE3!F:F,SCORE3!A:A),LOOKUP(ΠΠΒ!P31,SCORE3!F:F,SCORE3!A:A))</f>
        <v>0</v>
      </c>
      <c r="R31" s="198"/>
      <c r="S31" s="197">
        <f>LOOKUP(R31,SCORE3!K:K,SCORE3!L:L)</f>
        <v>0</v>
      </c>
      <c r="T31" s="198"/>
      <c r="U31" s="194">
        <f>LOOKUP(T31,SCORE3!H:H,SCORE3!G:G)</f>
        <v>0</v>
      </c>
      <c r="V31" s="198"/>
      <c r="W31" s="197">
        <f>LOOKUP(V31,SCORE3!I:I,SCORE3!G:G)</f>
        <v>0</v>
      </c>
      <c r="X31" s="193"/>
      <c r="Y31" s="194">
        <f>LOOKUP(X31,SCORE3!J:J,SCORE3!G:G)</f>
        <v>0</v>
      </c>
      <c r="Z31" s="199">
        <f t="shared" si="0"/>
        <v>0</v>
      </c>
      <c r="AA31" s="191"/>
    </row>
    <row r="32" spans="2:27" ht="20.100000000000001" customHeight="1" x14ac:dyDescent="0.25">
      <c r="B32" s="192">
        <v>24</v>
      </c>
      <c r="C32" s="315"/>
      <c r="D32" s="320"/>
      <c r="E32" s="326"/>
      <c r="F32" s="327"/>
      <c r="G32" s="318"/>
      <c r="H32" s="193"/>
      <c r="I32" s="194">
        <f>LOOKUP(H32,SCORE3!B:B,SCORE3!A:A)</f>
        <v>0</v>
      </c>
      <c r="J32" s="195"/>
      <c r="K32" s="196">
        <f>LOOKUP(J32,SCORE3!D:D,SCORE3!A:A)</f>
        <v>0</v>
      </c>
      <c r="L32" s="251"/>
      <c r="M32" s="223">
        <f>IF(LEN(ΠΠΒ!L32)=8,LOOKUP(SCORE3!N$2,SCORE3!E:E,SCORE3!A:A),LOOKUP(ΠΠΒ!L32,SCORE3!E:E,SCORE3!A:A))</f>
        <v>0</v>
      </c>
      <c r="N32" s="198"/>
      <c r="O32" s="197">
        <f>LOOKUP(N32,SCORE3!C:C,SCORE3!A:A)</f>
        <v>0</v>
      </c>
      <c r="P32" s="198"/>
      <c r="Q32" s="256">
        <f>IF(LEN(ΠΠΒ!P32)=7,LOOKUP(SCORE3!N$3,SCORE3!F:F,SCORE3!A:A),LOOKUP(ΠΠΒ!P32,SCORE3!F:F,SCORE3!A:A))</f>
        <v>0</v>
      </c>
      <c r="R32" s="198"/>
      <c r="S32" s="197">
        <f>LOOKUP(R32,SCORE3!K:K,SCORE3!L:L)</f>
        <v>0</v>
      </c>
      <c r="T32" s="198"/>
      <c r="U32" s="194">
        <f>LOOKUP(T32,SCORE3!H:H,SCORE3!G:G)</f>
        <v>0</v>
      </c>
      <c r="V32" s="198"/>
      <c r="W32" s="197">
        <f>LOOKUP(V32,SCORE3!I:I,SCORE3!G:G)</f>
        <v>0</v>
      </c>
      <c r="X32" s="193"/>
      <c r="Y32" s="194">
        <f>LOOKUP(X32,SCORE3!J:J,SCORE3!G:G)</f>
        <v>0</v>
      </c>
      <c r="Z32" s="199">
        <f t="shared" si="0"/>
        <v>0</v>
      </c>
      <c r="AA32" s="191"/>
    </row>
    <row r="33" spans="2:27" ht="20.100000000000001" customHeight="1" x14ac:dyDescent="0.25">
      <c r="B33" s="192">
        <v>25</v>
      </c>
      <c r="C33" s="315"/>
      <c r="D33" s="316"/>
      <c r="E33" s="315"/>
      <c r="F33" s="316"/>
      <c r="G33" s="316"/>
      <c r="H33" s="193"/>
      <c r="I33" s="194">
        <f>LOOKUP(H33,SCORE3!B:B,SCORE3!A:A)</f>
        <v>0</v>
      </c>
      <c r="J33" s="195"/>
      <c r="K33" s="196">
        <f>LOOKUP(J33,SCORE3!D:D,SCORE3!A:A)</f>
        <v>0</v>
      </c>
      <c r="L33" s="251"/>
      <c r="M33" s="223">
        <f>IF(LEN(ΠΠΒ!L33)=8,LOOKUP(SCORE3!N$2,SCORE3!E:E,SCORE3!A:A),LOOKUP(ΠΠΒ!L33,SCORE3!E:E,SCORE3!A:A))</f>
        <v>0</v>
      </c>
      <c r="N33" s="198"/>
      <c r="O33" s="197">
        <f>LOOKUP(N33,SCORE3!C:C,SCORE3!A:A)</f>
        <v>0</v>
      </c>
      <c r="P33" s="198"/>
      <c r="Q33" s="256">
        <f>IF(LEN(ΠΠΒ!P33)=7,LOOKUP(SCORE3!N$3,SCORE3!F:F,SCORE3!A:A),LOOKUP(ΠΠΒ!P33,SCORE3!F:F,SCORE3!A:A))</f>
        <v>0</v>
      </c>
      <c r="R33" s="198"/>
      <c r="S33" s="197">
        <f>LOOKUP(R33,SCORE3!K:K,SCORE3!L:L)</f>
        <v>0</v>
      </c>
      <c r="T33" s="198"/>
      <c r="U33" s="194">
        <f>LOOKUP(T33,SCORE3!H:H,SCORE3!G:G)</f>
        <v>0</v>
      </c>
      <c r="V33" s="198"/>
      <c r="W33" s="197">
        <f>LOOKUP(V33,SCORE3!I:I,SCORE3!G:G)</f>
        <v>0</v>
      </c>
      <c r="X33" s="193"/>
      <c r="Y33" s="194">
        <f>LOOKUP(X33,SCORE3!J:J,SCORE3!G:G)</f>
        <v>0</v>
      </c>
      <c r="Z33" s="199">
        <f t="shared" si="0"/>
        <v>0</v>
      </c>
      <c r="AA33" s="191"/>
    </row>
    <row r="34" spans="2:27" ht="20.100000000000001" customHeight="1" x14ac:dyDescent="0.25">
      <c r="B34" s="192">
        <v>26</v>
      </c>
      <c r="C34" s="315"/>
      <c r="D34" s="316"/>
      <c r="E34" s="315"/>
      <c r="F34" s="316"/>
      <c r="G34" s="316"/>
      <c r="H34" s="193"/>
      <c r="I34" s="194">
        <f>LOOKUP(H34,SCORE3!B:B,SCORE3!A:A)</f>
        <v>0</v>
      </c>
      <c r="J34" s="195"/>
      <c r="K34" s="196">
        <f>LOOKUP(J34,SCORE3!D:D,SCORE3!A:A)</f>
        <v>0</v>
      </c>
      <c r="L34" s="251"/>
      <c r="M34" s="223">
        <f>IF(LEN(ΠΠΒ!L34)=8,LOOKUP(SCORE3!N$2,SCORE3!E:E,SCORE3!A:A),LOOKUP(ΠΠΒ!L34,SCORE3!E:E,SCORE3!A:A))</f>
        <v>0</v>
      </c>
      <c r="N34" s="198"/>
      <c r="O34" s="197">
        <f>LOOKUP(N34,SCORE3!C:C,SCORE3!A:A)</f>
        <v>0</v>
      </c>
      <c r="P34" s="198"/>
      <c r="Q34" s="256">
        <f>IF(LEN(ΠΠΒ!P34)=7,LOOKUP(SCORE3!N$3,SCORE3!F:F,SCORE3!A:A),LOOKUP(ΠΠΒ!P34,SCORE3!F:F,SCORE3!A:A))</f>
        <v>0</v>
      </c>
      <c r="R34" s="198"/>
      <c r="S34" s="197">
        <f>LOOKUP(R34,SCORE3!K:K,SCORE3!L:L)</f>
        <v>0</v>
      </c>
      <c r="T34" s="198"/>
      <c r="U34" s="194">
        <f>LOOKUP(T34,SCORE3!H:H,SCORE3!G:G)</f>
        <v>0</v>
      </c>
      <c r="V34" s="198"/>
      <c r="W34" s="197">
        <f>LOOKUP(V34,SCORE3!I:I,SCORE3!G:G)</f>
        <v>0</v>
      </c>
      <c r="X34" s="193"/>
      <c r="Y34" s="194">
        <f>LOOKUP(X34,SCORE3!J:J,SCORE3!G:G)</f>
        <v>0</v>
      </c>
      <c r="Z34" s="199">
        <f t="shared" si="0"/>
        <v>0</v>
      </c>
      <c r="AA34" s="191"/>
    </row>
    <row r="35" spans="2:27" ht="20.100000000000001" customHeight="1" x14ac:dyDescent="0.25">
      <c r="B35" s="192">
        <v>27</v>
      </c>
      <c r="C35" s="315"/>
      <c r="D35" s="316"/>
      <c r="E35" s="315"/>
      <c r="F35" s="316"/>
      <c r="G35" s="316"/>
      <c r="H35" s="193"/>
      <c r="I35" s="194">
        <f>LOOKUP(H35,SCORE3!B:B,SCORE3!A:A)</f>
        <v>0</v>
      </c>
      <c r="J35" s="195"/>
      <c r="K35" s="196">
        <f>LOOKUP(J35,SCORE3!D:D,SCORE3!A:A)</f>
        <v>0</v>
      </c>
      <c r="L35" s="251"/>
      <c r="M35" s="223">
        <f>IF(LEN(ΠΠΒ!L35)=8,LOOKUP(SCORE3!N$2,SCORE3!E:E,SCORE3!A:A),LOOKUP(ΠΠΒ!L35,SCORE3!E:E,SCORE3!A:A))</f>
        <v>0</v>
      </c>
      <c r="N35" s="198"/>
      <c r="O35" s="197">
        <f>LOOKUP(N35,SCORE3!C:C,SCORE3!A:A)</f>
        <v>0</v>
      </c>
      <c r="P35" s="198"/>
      <c r="Q35" s="256">
        <f>IF(LEN(ΠΠΒ!P35)=7,LOOKUP(SCORE3!N$3,SCORE3!F:F,SCORE3!A:A),LOOKUP(ΠΠΒ!P35,SCORE3!F:F,SCORE3!A:A))</f>
        <v>0</v>
      </c>
      <c r="R35" s="198"/>
      <c r="S35" s="197">
        <f>LOOKUP(R35,SCORE3!K:K,SCORE3!L:L)</f>
        <v>0</v>
      </c>
      <c r="T35" s="198"/>
      <c r="U35" s="194">
        <f>LOOKUP(T35,SCORE3!H:H,SCORE3!G:G)</f>
        <v>0</v>
      </c>
      <c r="V35" s="198"/>
      <c r="W35" s="197">
        <f>LOOKUP(V35,SCORE3!I:I,SCORE3!G:G)</f>
        <v>0</v>
      </c>
      <c r="X35" s="193"/>
      <c r="Y35" s="194">
        <f>LOOKUP(X35,SCORE3!J:J,SCORE3!G:G)</f>
        <v>0</v>
      </c>
      <c r="Z35" s="199">
        <f t="shared" si="0"/>
        <v>0</v>
      </c>
      <c r="AA35" s="191"/>
    </row>
    <row r="36" spans="2:27" ht="20.100000000000001" customHeight="1" x14ac:dyDescent="0.25">
      <c r="B36" s="192">
        <v>28</v>
      </c>
      <c r="C36" s="315"/>
      <c r="D36" s="316"/>
      <c r="E36" s="315"/>
      <c r="F36" s="317"/>
      <c r="G36" s="316"/>
      <c r="H36" s="193"/>
      <c r="I36" s="194">
        <f>LOOKUP(H36,SCORE3!B:B,SCORE3!A:A)</f>
        <v>0</v>
      </c>
      <c r="J36" s="195"/>
      <c r="K36" s="196">
        <f>LOOKUP(J36,SCORE3!D:D,SCORE3!A:A)</f>
        <v>0</v>
      </c>
      <c r="L36" s="251"/>
      <c r="M36" s="223">
        <f>IF(LEN(ΠΠΒ!L36)=8,LOOKUP(SCORE3!N$2,SCORE3!E:E,SCORE3!A:A),LOOKUP(ΠΠΒ!L36,SCORE3!E:E,SCORE3!A:A))</f>
        <v>0</v>
      </c>
      <c r="N36" s="198"/>
      <c r="O36" s="197">
        <f>LOOKUP(N36,SCORE3!C:C,SCORE3!A:A)</f>
        <v>0</v>
      </c>
      <c r="P36" s="198"/>
      <c r="Q36" s="256">
        <f>IF(LEN(ΠΠΒ!P36)=7,LOOKUP(SCORE3!N$3,SCORE3!F:F,SCORE3!A:A),LOOKUP(ΠΠΒ!P36,SCORE3!F:F,SCORE3!A:A))</f>
        <v>0</v>
      </c>
      <c r="R36" s="198"/>
      <c r="S36" s="197">
        <f>LOOKUP(R36,SCORE3!K:K,SCORE3!L:L)</f>
        <v>0</v>
      </c>
      <c r="T36" s="198"/>
      <c r="U36" s="194">
        <f>LOOKUP(T36,SCORE3!H:H,SCORE3!G:G)</f>
        <v>0</v>
      </c>
      <c r="V36" s="198"/>
      <c r="W36" s="197">
        <f>LOOKUP(V36,SCORE3!I:I,SCORE3!G:G)</f>
        <v>0</v>
      </c>
      <c r="X36" s="193"/>
      <c r="Y36" s="194">
        <f>LOOKUP(X36,SCORE3!J:J,SCORE3!G:G)</f>
        <v>0</v>
      </c>
      <c r="Z36" s="199">
        <f t="shared" si="0"/>
        <v>0</v>
      </c>
      <c r="AA36" s="191"/>
    </row>
    <row r="37" spans="2:27" ht="20.100000000000001" customHeight="1" x14ac:dyDescent="0.25">
      <c r="B37" s="192">
        <v>29</v>
      </c>
      <c r="C37" s="315"/>
      <c r="D37" s="316"/>
      <c r="E37" s="315"/>
      <c r="F37" s="316"/>
      <c r="G37" s="316"/>
      <c r="H37" s="193"/>
      <c r="I37" s="194">
        <f>LOOKUP(H37,SCORE3!B:B,SCORE3!A:A)</f>
        <v>0</v>
      </c>
      <c r="J37" s="195"/>
      <c r="K37" s="196">
        <f>LOOKUP(J37,SCORE3!D:D,SCORE3!A:A)</f>
        <v>0</v>
      </c>
      <c r="L37" s="251"/>
      <c r="M37" s="223">
        <f>IF(LEN(ΠΠΒ!L37)=8,LOOKUP(SCORE3!N$2,SCORE3!E:E,SCORE3!A:A),LOOKUP(ΠΠΒ!L37,SCORE3!E:E,SCORE3!A:A))</f>
        <v>0</v>
      </c>
      <c r="N37" s="198"/>
      <c r="O37" s="197">
        <f>LOOKUP(N37,SCORE3!C:C,SCORE3!A:A)</f>
        <v>0</v>
      </c>
      <c r="P37" s="198"/>
      <c r="Q37" s="256">
        <f>IF(LEN(ΠΠΒ!P37)=7,LOOKUP(SCORE3!N$3,SCORE3!F:F,SCORE3!A:A),LOOKUP(ΠΠΒ!P37,SCORE3!F:F,SCORE3!A:A))</f>
        <v>0</v>
      </c>
      <c r="R37" s="198"/>
      <c r="S37" s="197">
        <f>LOOKUP(R37,SCORE3!K:K,SCORE3!L:L)</f>
        <v>0</v>
      </c>
      <c r="T37" s="198"/>
      <c r="U37" s="194">
        <f>LOOKUP(T37,SCORE3!H:H,SCORE3!G:G)</f>
        <v>0</v>
      </c>
      <c r="V37" s="198"/>
      <c r="W37" s="197">
        <f>LOOKUP(V37,SCORE3!I:I,SCORE3!G:G)</f>
        <v>0</v>
      </c>
      <c r="X37" s="193"/>
      <c r="Y37" s="194">
        <f>LOOKUP(X37,SCORE3!J:J,SCORE3!G:G)</f>
        <v>0</v>
      </c>
      <c r="Z37" s="199">
        <f t="shared" si="0"/>
        <v>0</v>
      </c>
      <c r="AA37" s="191"/>
    </row>
    <row r="38" spans="2:27" ht="20.100000000000001" customHeight="1" x14ac:dyDescent="0.25">
      <c r="B38" s="192">
        <v>30</v>
      </c>
      <c r="C38" s="315"/>
      <c r="D38" s="316"/>
      <c r="E38" s="315"/>
      <c r="F38" s="316"/>
      <c r="G38" s="316"/>
      <c r="H38" s="193"/>
      <c r="I38" s="194">
        <f>LOOKUP(H38,SCORE3!B:B,SCORE3!A:A)</f>
        <v>0</v>
      </c>
      <c r="J38" s="195"/>
      <c r="K38" s="196">
        <f>LOOKUP(J38,SCORE3!D:D,SCORE3!A:A)</f>
        <v>0</v>
      </c>
      <c r="L38" s="251"/>
      <c r="M38" s="223">
        <f>IF(LEN(ΠΠΒ!L38)=8,LOOKUP(SCORE3!N$2,SCORE3!E:E,SCORE3!A:A),LOOKUP(ΠΠΒ!L38,SCORE3!E:E,SCORE3!A:A))</f>
        <v>0</v>
      </c>
      <c r="N38" s="198"/>
      <c r="O38" s="197">
        <f>LOOKUP(N38,SCORE3!C:C,SCORE3!A:A)</f>
        <v>0</v>
      </c>
      <c r="P38" s="198"/>
      <c r="Q38" s="256">
        <f>IF(LEN(ΠΠΒ!P38)=7,LOOKUP(SCORE3!N$3,SCORE3!F:F,SCORE3!A:A),LOOKUP(ΠΠΒ!P38,SCORE3!F:F,SCORE3!A:A))</f>
        <v>0</v>
      </c>
      <c r="R38" s="198"/>
      <c r="S38" s="197">
        <f>LOOKUP(R38,SCORE3!K:K,SCORE3!L:L)</f>
        <v>0</v>
      </c>
      <c r="T38" s="198"/>
      <c r="U38" s="194">
        <f>LOOKUP(T38,SCORE3!H:H,SCORE3!G:G)</f>
        <v>0</v>
      </c>
      <c r="V38" s="198"/>
      <c r="W38" s="197">
        <f>LOOKUP(V38,SCORE3!I:I,SCORE3!G:G)</f>
        <v>0</v>
      </c>
      <c r="X38" s="193"/>
      <c r="Y38" s="194">
        <f>LOOKUP(X38,SCORE3!J:J,SCORE3!G:G)</f>
        <v>0</v>
      </c>
      <c r="Z38" s="199">
        <f t="shared" si="0"/>
        <v>0</v>
      </c>
      <c r="AA38" s="191"/>
    </row>
    <row r="39" spans="2:27" ht="20.100000000000001" customHeight="1" x14ac:dyDescent="0.25">
      <c r="B39" s="192">
        <v>31</v>
      </c>
      <c r="C39" s="315"/>
      <c r="D39" s="316"/>
      <c r="E39" s="315"/>
      <c r="F39" s="316"/>
      <c r="G39" s="316"/>
      <c r="H39" s="193"/>
      <c r="I39" s="194">
        <f>LOOKUP(H39,SCORE3!B:B,SCORE3!A:A)</f>
        <v>0</v>
      </c>
      <c r="J39" s="195"/>
      <c r="K39" s="196">
        <f>LOOKUP(J39,SCORE3!D:D,SCORE3!A:A)</f>
        <v>0</v>
      </c>
      <c r="L39" s="251"/>
      <c r="M39" s="223">
        <f>IF(LEN(ΠΠΒ!L39)=8,LOOKUP(SCORE3!N$2,SCORE3!E:E,SCORE3!A:A),LOOKUP(ΠΠΒ!L39,SCORE3!E:E,SCORE3!A:A))</f>
        <v>0</v>
      </c>
      <c r="N39" s="198"/>
      <c r="O39" s="197">
        <f>LOOKUP(N39,SCORE3!C:C,SCORE3!A:A)</f>
        <v>0</v>
      </c>
      <c r="P39" s="198"/>
      <c r="Q39" s="256">
        <f>IF(LEN(ΠΠΒ!P39)=7,LOOKUP(SCORE3!N$3,SCORE3!F:F,SCORE3!A:A),LOOKUP(ΠΠΒ!P39,SCORE3!F:F,SCORE3!A:A))</f>
        <v>0</v>
      </c>
      <c r="R39" s="198"/>
      <c r="S39" s="197">
        <f>LOOKUP(R39,SCORE3!K:K,SCORE3!L:L)</f>
        <v>0</v>
      </c>
      <c r="T39" s="198"/>
      <c r="U39" s="194">
        <f>LOOKUP(T39,SCORE3!H:H,SCORE3!G:G)</f>
        <v>0</v>
      </c>
      <c r="V39" s="198"/>
      <c r="W39" s="197">
        <f>LOOKUP(V39,SCORE3!I:I,SCORE3!G:G)</f>
        <v>0</v>
      </c>
      <c r="X39" s="193"/>
      <c r="Y39" s="194">
        <f>LOOKUP(X39,SCORE3!J:J,SCORE3!G:G)</f>
        <v>0</v>
      </c>
      <c r="Z39" s="199">
        <f t="shared" si="0"/>
        <v>0</v>
      </c>
      <c r="AA39" s="191"/>
    </row>
    <row r="40" spans="2:27" ht="20.100000000000001" customHeight="1" x14ac:dyDescent="0.25">
      <c r="B40" s="192">
        <v>32</v>
      </c>
      <c r="C40" s="315"/>
      <c r="D40" s="328"/>
      <c r="E40" s="315"/>
      <c r="F40" s="316"/>
      <c r="G40" s="316"/>
      <c r="H40" s="193"/>
      <c r="I40" s="194">
        <f>LOOKUP(H40,SCORE3!B:B,SCORE3!A:A)</f>
        <v>0</v>
      </c>
      <c r="J40" s="195"/>
      <c r="K40" s="196">
        <f>LOOKUP(J40,SCORE3!D:D,SCORE3!A:A)</f>
        <v>0</v>
      </c>
      <c r="L40" s="251"/>
      <c r="M40" s="223">
        <f>IF(LEN(ΠΠΒ!L40)=8,LOOKUP(SCORE3!N$2,SCORE3!E:E,SCORE3!A:A),LOOKUP(ΠΠΒ!L40,SCORE3!E:E,SCORE3!A:A))</f>
        <v>0</v>
      </c>
      <c r="N40" s="198"/>
      <c r="O40" s="197">
        <f>LOOKUP(N40,SCORE3!C:C,SCORE3!A:A)</f>
        <v>0</v>
      </c>
      <c r="P40" s="198"/>
      <c r="Q40" s="256">
        <f>IF(LEN(ΠΠΒ!P40)=7,LOOKUP(SCORE3!N$3,SCORE3!F:F,SCORE3!A:A),LOOKUP(ΠΠΒ!P40,SCORE3!F:F,SCORE3!A:A))</f>
        <v>0</v>
      </c>
      <c r="R40" s="198"/>
      <c r="S40" s="197">
        <f>LOOKUP(R40,SCORE3!K:K,SCORE3!L:L)</f>
        <v>0</v>
      </c>
      <c r="T40" s="198"/>
      <c r="U40" s="194">
        <f>LOOKUP(T40,SCORE3!H:H,SCORE3!G:G)</f>
        <v>0</v>
      </c>
      <c r="V40" s="198"/>
      <c r="W40" s="197">
        <f>LOOKUP(V40,SCORE3!I:I,SCORE3!G:G)</f>
        <v>0</v>
      </c>
      <c r="X40" s="193"/>
      <c r="Y40" s="194">
        <f>LOOKUP(X40,SCORE3!J:J,SCORE3!G:G)</f>
        <v>0</v>
      </c>
      <c r="Z40" s="199">
        <f t="shared" si="0"/>
        <v>0</v>
      </c>
      <c r="AA40" s="191"/>
    </row>
    <row r="41" spans="2:27" ht="20.100000000000001" customHeight="1" x14ac:dyDescent="0.25">
      <c r="B41" s="192">
        <v>33</v>
      </c>
      <c r="C41" s="315"/>
      <c r="D41" s="323"/>
      <c r="E41" s="324"/>
      <c r="F41" s="323"/>
      <c r="G41" s="316"/>
      <c r="H41" s="193"/>
      <c r="I41" s="194">
        <f>LOOKUP(H41,SCORE3!B:B,SCORE3!A:A)</f>
        <v>0</v>
      </c>
      <c r="J41" s="195"/>
      <c r="K41" s="196">
        <f>LOOKUP(J41,SCORE3!D:D,SCORE3!A:A)</f>
        <v>0</v>
      </c>
      <c r="L41" s="251"/>
      <c r="M41" s="223">
        <f>IF(LEN(ΠΠΒ!L41)=8,LOOKUP(SCORE3!N$2,SCORE3!E:E,SCORE3!A:A),LOOKUP(ΠΠΒ!L41,SCORE3!E:E,SCORE3!A:A))</f>
        <v>0</v>
      </c>
      <c r="N41" s="198"/>
      <c r="O41" s="197">
        <f>LOOKUP(N41,SCORE3!C:C,SCORE3!A:A)</f>
        <v>0</v>
      </c>
      <c r="P41" s="198"/>
      <c r="Q41" s="256">
        <f>IF(LEN(ΠΠΒ!P41)=7,LOOKUP(SCORE3!N$3,SCORE3!F:F,SCORE3!A:A),LOOKUP(ΠΠΒ!P41,SCORE3!F:F,SCORE3!A:A))</f>
        <v>0</v>
      </c>
      <c r="R41" s="198"/>
      <c r="S41" s="197">
        <f>LOOKUP(R41,SCORE3!K:K,SCORE3!L:L)</f>
        <v>0</v>
      </c>
      <c r="T41" s="198"/>
      <c r="U41" s="194">
        <f>LOOKUP(T41,SCORE3!H:H,SCORE3!G:G)</f>
        <v>0</v>
      </c>
      <c r="V41" s="198"/>
      <c r="W41" s="197">
        <f>LOOKUP(V41,SCORE3!I:I,SCORE3!G:G)</f>
        <v>0</v>
      </c>
      <c r="X41" s="193"/>
      <c r="Y41" s="194">
        <f>LOOKUP(X41,SCORE3!J:J,SCORE3!G:G)</f>
        <v>0</v>
      </c>
      <c r="Z41" s="199">
        <f t="shared" ref="Z41:Z72" si="1">I41+K41+M41+O41+Q41+S41+U41+W41+Y41</f>
        <v>0</v>
      </c>
      <c r="AA41" s="191"/>
    </row>
    <row r="42" spans="2:27" ht="20.100000000000001" customHeight="1" x14ac:dyDescent="0.25">
      <c r="B42" s="192">
        <v>34</v>
      </c>
      <c r="C42" s="315"/>
      <c r="D42" s="316"/>
      <c r="E42" s="315"/>
      <c r="F42" s="316"/>
      <c r="G42" s="316"/>
      <c r="H42" s="193"/>
      <c r="I42" s="194">
        <f>LOOKUP(H42,SCORE3!B:B,SCORE3!A:A)</f>
        <v>0</v>
      </c>
      <c r="J42" s="195"/>
      <c r="K42" s="196">
        <f>LOOKUP(J42,SCORE3!D:D,SCORE3!A:A)</f>
        <v>0</v>
      </c>
      <c r="L42" s="251"/>
      <c r="M42" s="223">
        <f>IF(LEN(ΠΠΒ!L42)=8,LOOKUP(SCORE3!N$2,SCORE3!E:E,SCORE3!A:A),LOOKUP(ΠΠΒ!L42,SCORE3!E:E,SCORE3!A:A))</f>
        <v>0</v>
      </c>
      <c r="N42" s="198"/>
      <c r="O42" s="197">
        <f>LOOKUP(N42,SCORE3!C:C,SCORE3!A:A)</f>
        <v>0</v>
      </c>
      <c r="P42" s="198"/>
      <c r="Q42" s="256">
        <f>IF(LEN(ΠΠΒ!P42)=7,LOOKUP(SCORE3!N$3,SCORE3!F:F,SCORE3!A:A),LOOKUP(ΠΠΒ!P42,SCORE3!F:F,SCORE3!A:A))</f>
        <v>0</v>
      </c>
      <c r="R42" s="198"/>
      <c r="S42" s="197">
        <f>LOOKUP(R42,SCORE3!K:K,SCORE3!L:L)</f>
        <v>0</v>
      </c>
      <c r="T42" s="198"/>
      <c r="U42" s="194">
        <f>LOOKUP(T42,SCORE3!H:H,SCORE3!G:G)</f>
        <v>0</v>
      </c>
      <c r="V42" s="198"/>
      <c r="W42" s="197">
        <f>LOOKUP(V42,SCORE3!I:I,SCORE3!G:G)</f>
        <v>0</v>
      </c>
      <c r="X42" s="193"/>
      <c r="Y42" s="194">
        <f>LOOKUP(X42,SCORE3!J:J,SCORE3!G:G)</f>
        <v>0</v>
      </c>
      <c r="Z42" s="199">
        <f t="shared" si="1"/>
        <v>0</v>
      </c>
      <c r="AA42" s="191"/>
    </row>
    <row r="43" spans="2:27" ht="20.100000000000001" customHeight="1" x14ac:dyDescent="0.25">
      <c r="B43" s="192">
        <v>35</v>
      </c>
      <c r="C43" s="315"/>
      <c r="D43" s="316"/>
      <c r="E43" s="315"/>
      <c r="F43" s="316"/>
      <c r="G43" s="316"/>
      <c r="H43" s="193"/>
      <c r="I43" s="194">
        <f>LOOKUP(H43,SCORE3!B:B,SCORE3!A:A)</f>
        <v>0</v>
      </c>
      <c r="J43" s="195"/>
      <c r="K43" s="196">
        <f>LOOKUP(J43,SCORE3!D:D,SCORE3!A:A)</f>
        <v>0</v>
      </c>
      <c r="L43" s="251"/>
      <c r="M43" s="223">
        <f>IF(LEN(ΠΠΒ!L43)=8,LOOKUP(SCORE3!N$2,SCORE3!E:E,SCORE3!A:A),LOOKUP(ΠΠΒ!L43,SCORE3!E:E,SCORE3!A:A))</f>
        <v>0</v>
      </c>
      <c r="N43" s="198"/>
      <c r="O43" s="197">
        <f>LOOKUP(N43,SCORE3!C:C,SCORE3!A:A)</f>
        <v>0</v>
      </c>
      <c r="P43" s="198"/>
      <c r="Q43" s="256">
        <f>IF(LEN(ΠΠΒ!P43)=7,LOOKUP(SCORE3!N$3,SCORE3!F:F,SCORE3!A:A),LOOKUP(ΠΠΒ!P43,SCORE3!F:F,SCORE3!A:A))</f>
        <v>0</v>
      </c>
      <c r="R43" s="198"/>
      <c r="S43" s="197">
        <f>LOOKUP(R43,SCORE3!K:K,SCORE3!L:L)</f>
        <v>0</v>
      </c>
      <c r="T43" s="198"/>
      <c r="U43" s="194">
        <f>LOOKUP(T43,SCORE3!H:H,SCORE3!G:G)</f>
        <v>0</v>
      </c>
      <c r="V43" s="198"/>
      <c r="W43" s="197">
        <f>LOOKUP(V43,SCORE3!I:I,SCORE3!G:G)</f>
        <v>0</v>
      </c>
      <c r="X43" s="193"/>
      <c r="Y43" s="194">
        <f>LOOKUP(X43,SCORE3!J:J,SCORE3!G:G)</f>
        <v>0</v>
      </c>
      <c r="Z43" s="199">
        <f t="shared" si="1"/>
        <v>0</v>
      </c>
      <c r="AA43" s="191"/>
    </row>
    <row r="44" spans="2:27" ht="20.100000000000001" customHeight="1" x14ac:dyDescent="0.25">
      <c r="B44" s="192">
        <v>36</v>
      </c>
      <c r="C44" s="315"/>
      <c r="D44" s="327"/>
      <c r="E44" s="326"/>
      <c r="F44" s="322"/>
      <c r="G44" s="318"/>
      <c r="H44" s="193"/>
      <c r="I44" s="194">
        <f>LOOKUP(H44,SCORE3!B:B,SCORE3!A:A)</f>
        <v>0</v>
      </c>
      <c r="J44" s="195"/>
      <c r="K44" s="196">
        <f>LOOKUP(J44,SCORE3!D:D,SCORE3!A:A)</f>
        <v>0</v>
      </c>
      <c r="L44" s="251"/>
      <c r="M44" s="223">
        <f>IF(LEN(ΠΠΒ!L44)=8,LOOKUP(SCORE3!N$2,SCORE3!E:E,SCORE3!A:A),LOOKUP(ΠΠΒ!L44,SCORE3!E:E,SCORE3!A:A))</f>
        <v>0</v>
      </c>
      <c r="N44" s="198"/>
      <c r="O44" s="197">
        <f>LOOKUP(N44,SCORE3!C:C,SCORE3!A:A)</f>
        <v>0</v>
      </c>
      <c r="P44" s="198"/>
      <c r="Q44" s="256">
        <f>IF(LEN(ΠΠΒ!P44)=7,LOOKUP(SCORE3!N$3,SCORE3!F:F,SCORE3!A:A),LOOKUP(ΠΠΒ!P44,SCORE3!F:F,SCORE3!A:A))</f>
        <v>0</v>
      </c>
      <c r="R44" s="198"/>
      <c r="S44" s="197">
        <f>LOOKUP(R44,SCORE3!K:K,SCORE3!L:L)</f>
        <v>0</v>
      </c>
      <c r="T44" s="198"/>
      <c r="U44" s="194">
        <f>LOOKUP(T44,SCORE3!H:H,SCORE3!G:G)</f>
        <v>0</v>
      </c>
      <c r="V44" s="198"/>
      <c r="W44" s="197">
        <f>LOOKUP(V44,SCORE3!I:I,SCORE3!G:G)</f>
        <v>0</v>
      </c>
      <c r="X44" s="193"/>
      <c r="Y44" s="194">
        <f>LOOKUP(X44,SCORE3!J:J,SCORE3!G:G)</f>
        <v>0</v>
      </c>
      <c r="Z44" s="199">
        <f t="shared" si="1"/>
        <v>0</v>
      </c>
      <c r="AA44" s="191"/>
    </row>
    <row r="45" spans="2:27" ht="20.100000000000001" customHeight="1" x14ac:dyDescent="0.25">
      <c r="B45" s="192">
        <v>37</v>
      </c>
      <c r="C45" s="315"/>
      <c r="D45" s="316"/>
      <c r="E45" s="315"/>
      <c r="F45" s="316"/>
      <c r="G45" s="316"/>
      <c r="H45" s="193"/>
      <c r="I45" s="194">
        <f>LOOKUP(H45,SCORE3!B:B,SCORE3!A:A)</f>
        <v>0</v>
      </c>
      <c r="J45" s="195"/>
      <c r="K45" s="196">
        <f>LOOKUP(J45,SCORE3!D:D,SCORE3!A:A)</f>
        <v>0</v>
      </c>
      <c r="L45" s="251"/>
      <c r="M45" s="223">
        <f>IF(LEN(ΠΠΒ!L45)=8,LOOKUP(SCORE3!N$2,SCORE3!E:E,SCORE3!A:A),LOOKUP(ΠΠΒ!L45,SCORE3!E:E,SCORE3!A:A))</f>
        <v>0</v>
      </c>
      <c r="N45" s="198"/>
      <c r="O45" s="197">
        <f>LOOKUP(N45,SCORE3!C:C,SCORE3!A:A)</f>
        <v>0</v>
      </c>
      <c r="P45" s="198"/>
      <c r="Q45" s="256">
        <f>IF(LEN(ΠΠΒ!P45)=7,LOOKUP(SCORE3!N$3,SCORE3!F:F,SCORE3!A:A),LOOKUP(ΠΠΒ!P45,SCORE3!F:F,SCORE3!A:A))</f>
        <v>0</v>
      </c>
      <c r="R45" s="198"/>
      <c r="S45" s="197">
        <f>LOOKUP(R45,SCORE3!K:K,SCORE3!L:L)</f>
        <v>0</v>
      </c>
      <c r="T45" s="198"/>
      <c r="U45" s="194">
        <f>LOOKUP(T45,SCORE3!H:H,SCORE3!G:G)</f>
        <v>0</v>
      </c>
      <c r="V45" s="198"/>
      <c r="W45" s="197">
        <f>LOOKUP(V45,SCORE3!I:I,SCORE3!G:G)</f>
        <v>0</v>
      </c>
      <c r="X45" s="193"/>
      <c r="Y45" s="194">
        <f>LOOKUP(X45,SCORE3!J:J,SCORE3!G:G)</f>
        <v>0</v>
      </c>
      <c r="Z45" s="199">
        <f t="shared" si="1"/>
        <v>0</v>
      </c>
      <c r="AA45" s="191"/>
    </row>
    <row r="46" spans="2:27" ht="20.100000000000001" customHeight="1" x14ac:dyDescent="0.25">
      <c r="B46" s="192">
        <v>38</v>
      </c>
      <c r="C46" s="315"/>
      <c r="D46" s="316"/>
      <c r="E46" s="315"/>
      <c r="F46" s="316"/>
      <c r="G46" s="316"/>
      <c r="H46" s="193"/>
      <c r="I46" s="194">
        <f>LOOKUP(H46,SCORE3!B:B,SCORE3!A:A)</f>
        <v>0</v>
      </c>
      <c r="J46" s="195"/>
      <c r="K46" s="196">
        <f>LOOKUP(J46,SCORE3!D:D,SCORE3!A:A)</f>
        <v>0</v>
      </c>
      <c r="L46" s="251"/>
      <c r="M46" s="223">
        <f>IF(LEN(ΠΠΒ!L46)=8,LOOKUP(SCORE3!N$2,SCORE3!E:E,SCORE3!A:A),LOOKUP(ΠΠΒ!L46,SCORE3!E:E,SCORE3!A:A))</f>
        <v>0</v>
      </c>
      <c r="N46" s="198"/>
      <c r="O46" s="197">
        <f>LOOKUP(N46,SCORE3!C:C,SCORE3!A:A)</f>
        <v>0</v>
      </c>
      <c r="P46" s="198"/>
      <c r="Q46" s="256">
        <f>IF(LEN(ΠΠΒ!P46)=7,LOOKUP(SCORE3!N$3,SCORE3!F:F,SCORE3!A:A),LOOKUP(ΠΠΒ!P46,SCORE3!F:F,SCORE3!A:A))</f>
        <v>0</v>
      </c>
      <c r="R46" s="198"/>
      <c r="S46" s="197">
        <f>LOOKUP(R46,SCORE3!K:K,SCORE3!L:L)</f>
        <v>0</v>
      </c>
      <c r="T46" s="198"/>
      <c r="U46" s="194">
        <f>LOOKUP(T46,SCORE3!H:H,SCORE3!G:G)</f>
        <v>0</v>
      </c>
      <c r="V46" s="198"/>
      <c r="W46" s="197">
        <f>LOOKUP(V46,SCORE3!I:I,SCORE3!G:G)</f>
        <v>0</v>
      </c>
      <c r="X46" s="193"/>
      <c r="Y46" s="194">
        <f>LOOKUP(X46,SCORE3!J:J,SCORE3!G:G)</f>
        <v>0</v>
      </c>
      <c r="Z46" s="199">
        <f t="shared" si="1"/>
        <v>0</v>
      </c>
      <c r="AA46" s="191"/>
    </row>
    <row r="47" spans="2:27" ht="20.100000000000001" customHeight="1" x14ac:dyDescent="0.25">
      <c r="B47" s="192">
        <v>39</v>
      </c>
      <c r="C47" s="315"/>
      <c r="D47" s="316"/>
      <c r="E47" s="315"/>
      <c r="F47" s="316"/>
      <c r="G47" s="316"/>
      <c r="H47" s="193"/>
      <c r="I47" s="194">
        <f>LOOKUP(H47,SCORE3!B:B,SCORE3!A:A)</f>
        <v>0</v>
      </c>
      <c r="J47" s="195"/>
      <c r="K47" s="196">
        <f>LOOKUP(J47,SCORE3!D:D,SCORE3!A:A)</f>
        <v>0</v>
      </c>
      <c r="L47" s="251"/>
      <c r="M47" s="223">
        <f>IF(LEN(ΠΠΒ!L47)=8,LOOKUP(SCORE3!N$2,SCORE3!E:E,SCORE3!A:A),LOOKUP(ΠΠΒ!L47,SCORE3!E:E,SCORE3!A:A))</f>
        <v>0</v>
      </c>
      <c r="N47" s="198"/>
      <c r="O47" s="197">
        <f>LOOKUP(N47,SCORE3!C:C,SCORE3!A:A)</f>
        <v>0</v>
      </c>
      <c r="P47" s="198"/>
      <c r="Q47" s="256">
        <f>IF(LEN(ΠΠΒ!P47)=7,LOOKUP(SCORE3!N$3,SCORE3!F:F,SCORE3!A:A),LOOKUP(ΠΠΒ!P47,SCORE3!F:F,SCORE3!A:A))</f>
        <v>0</v>
      </c>
      <c r="R47" s="198"/>
      <c r="S47" s="197">
        <f>LOOKUP(R47,SCORE3!K:K,SCORE3!L:L)</f>
        <v>0</v>
      </c>
      <c r="T47" s="198"/>
      <c r="U47" s="194">
        <f>LOOKUP(T47,SCORE3!H:H,SCORE3!G:G)</f>
        <v>0</v>
      </c>
      <c r="V47" s="198"/>
      <c r="W47" s="197">
        <f>LOOKUP(V47,SCORE3!I:I,SCORE3!G:G)</f>
        <v>0</v>
      </c>
      <c r="X47" s="193"/>
      <c r="Y47" s="194">
        <f>LOOKUP(X47,SCORE3!J:J,SCORE3!G:G)</f>
        <v>0</v>
      </c>
      <c r="Z47" s="199">
        <f t="shared" si="1"/>
        <v>0</v>
      </c>
      <c r="AA47" s="191"/>
    </row>
    <row r="48" spans="2:27" ht="20.100000000000001" customHeight="1" x14ac:dyDescent="0.25">
      <c r="B48" s="192">
        <v>40</v>
      </c>
      <c r="C48" s="315"/>
      <c r="D48" s="316"/>
      <c r="E48" s="315"/>
      <c r="F48" s="316"/>
      <c r="G48" s="316"/>
      <c r="H48" s="193"/>
      <c r="I48" s="194">
        <f>LOOKUP(H48,SCORE3!B:B,SCORE3!A:A)</f>
        <v>0</v>
      </c>
      <c r="J48" s="195"/>
      <c r="K48" s="196">
        <f>LOOKUP(J48,SCORE3!D:D,SCORE3!A:A)</f>
        <v>0</v>
      </c>
      <c r="L48" s="251"/>
      <c r="M48" s="223">
        <f>IF(LEN(ΠΠΒ!L48)=8,LOOKUP(SCORE3!N$2,SCORE3!E:E,SCORE3!A:A),LOOKUP(ΠΠΒ!L48,SCORE3!E:E,SCORE3!A:A))</f>
        <v>0</v>
      </c>
      <c r="N48" s="198"/>
      <c r="O48" s="197">
        <f>LOOKUP(N48,SCORE3!C:C,SCORE3!A:A)</f>
        <v>0</v>
      </c>
      <c r="P48" s="198"/>
      <c r="Q48" s="256">
        <f>IF(LEN(ΠΠΒ!P48)=7,LOOKUP(SCORE3!N$3,SCORE3!F:F,SCORE3!A:A),LOOKUP(ΠΠΒ!P48,SCORE3!F:F,SCORE3!A:A))</f>
        <v>0</v>
      </c>
      <c r="R48" s="198"/>
      <c r="S48" s="197">
        <f>LOOKUP(R48,SCORE3!K:K,SCORE3!L:L)</f>
        <v>0</v>
      </c>
      <c r="T48" s="198"/>
      <c r="U48" s="194">
        <f>LOOKUP(T48,SCORE3!H:H,SCORE3!G:G)</f>
        <v>0</v>
      </c>
      <c r="V48" s="198"/>
      <c r="W48" s="197">
        <f>LOOKUP(V48,SCORE3!I:I,SCORE3!G:G)</f>
        <v>0</v>
      </c>
      <c r="X48" s="193"/>
      <c r="Y48" s="194">
        <f>LOOKUP(X48,SCORE3!J:J,SCORE3!G:G)</f>
        <v>0</v>
      </c>
      <c r="Z48" s="199">
        <f t="shared" si="1"/>
        <v>0</v>
      </c>
      <c r="AA48" s="191"/>
    </row>
    <row r="49" spans="2:27" ht="20.100000000000001" customHeight="1" x14ac:dyDescent="0.25">
      <c r="B49" s="192">
        <v>41</v>
      </c>
      <c r="C49" s="315"/>
      <c r="D49" s="316"/>
      <c r="E49" s="315"/>
      <c r="F49" s="316"/>
      <c r="G49" s="316"/>
      <c r="H49" s="193"/>
      <c r="I49" s="194">
        <f>LOOKUP(H49,SCORE3!B:B,SCORE3!A:A)</f>
        <v>0</v>
      </c>
      <c r="J49" s="195"/>
      <c r="K49" s="196">
        <f>LOOKUP(J49,SCORE3!D:D,SCORE3!A:A)</f>
        <v>0</v>
      </c>
      <c r="L49" s="251"/>
      <c r="M49" s="223">
        <f>IF(LEN(ΠΠΒ!L49)=8,LOOKUP(SCORE3!N$2,SCORE3!E:E,SCORE3!A:A),LOOKUP(ΠΠΒ!L49,SCORE3!E:E,SCORE3!A:A))</f>
        <v>0</v>
      </c>
      <c r="N49" s="198"/>
      <c r="O49" s="197">
        <f>LOOKUP(N49,SCORE3!C:C,SCORE3!A:A)</f>
        <v>0</v>
      </c>
      <c r="P49" s="198"/>
      <c r="Q49" s="256">
        <f>IF(LEN(ΠΠΒ!P49)=7,LOOKUP(SCORE3!N$3,SCORE3!F:F,SCORE3!A:A),LOOKUP(ΠΠΒ!P49,SCORE3!F:F,SCORE3!A:A))</f>
        <v>0</v>
      </c>
      <c r="R49" s="198"/>
      <c r="S49" s="197">
        <f>LOOKUP(R49,SCORE3!K:K,SCORE3!L:L)</f>
        <v>0</v>
      </c>
      <c r="T49" s="198"/>
      <c r="U49" s="194">
        <f>LOOKUP(T49,SCORE3!H:H,SCORE3!G:G)</f>
        <v>0</v>
      </c>
      <c r="V49" s="198"/>
      <c r="W49" s="197">
        <f>LOOKUP(V49,SCORE3!I:I,SCORE3!G:G)</f>
        <v>0</v>
      </c>
      <c r="X49" s="193"/>
      <c r="Y49" s="194">
        <f>LOOKUP(X49,SCORE3!J:J,SCORE3!G:G)</f>
        <v>0</v>
      </c>
      <c r="Z49" s="199">
        <f t="shared" si="1"/>
        <v>0</v>
      </c>
      <c r="AA49" s="191"/>
    </row>
    <row r="50" spans="2:27" ht="20.100000000000001" customHeight="1" x14ac:dyDescent="0.25">
      <c r="B50" s="192">
        <v>42</v>
      </c>
      <c r="C50" s="315"/>
      <c r="D50" s="316"/>
      <c r="E50" s="315"/>
      <c r="F50" s="316"/>
      <c r="G50" s="316"/>
      <c r="H50" s="193"/>
      <c r="I50" s="194">
        <f>LOOKUP(H50,SCORE3!B:B,SCORE3!A:A)</f>
        <v>0</v>
      </c>
      <c r="J50" s="195"/>
      <c r="K50" s="196">
        <f>LOOKUP(J50,SCORE3!D:D,SCORE3!A:A)</f>
        <v>0</v>
      </c>
      <c r="L50" s="251"/>
      <c r="M50" s="223">
        <f>IF(LEN(ΠΠΒ!L50)=8,LOOKUP(SCORE3!N$2,SCORE3!E:E,SCORE3!A:A),LOOKUP(ΠΠΒ!L50,SCORE3!E:E,SCORE3!A:A))</f>
        <v>0</v>
      </c>
      <c r="N50" s="198"/>
      <c r="O50" s="197">
        <f>LOOKUP(N50,SCORE3!C:C,SCORE3!A:A)</f>
        <v>0</v>
      </c>
      <c r="P50" s="198"/>
      <c r="Q50" s="256">
        <f>IF(LEN(ΠΠΒ!P50)=7,LOOKUP(SCORE3!N$3,SCORE3!F:F,SCORE3!A:A),LOOKUP(ΠΠΒ!P50,SCORE3!F:F,SCORE3!A:A))</f>
        <v>0</v>
      </c>
      <c r="R50" s="198"/>
      <c r="S50" s="197">
        <f>LOOKUP(R50,SCORE3!K:K,SCORE3!L:L)</f>
        <v>0</v>
      </c>
      <c r="T50" s="198"/>
      <c r="U50" s="194">
        <f>LOOKUP(T50,SCORE3!H:H,SCORE3!G:G)</f>
        <v>0</v>
      </c>
      <c r="V50" s="198"/>
      <c r="W50" s="197">
        <f>LOOKUP(V50,SCORE3!I:I,SCORE3!G:G)</f>
        <v>0</v>
      </c>
      <c r="X50" s="193"/>
      <c r="Y50" s="194">
        <f>LOOKUP(X50,SCORE3!J:J,SCORE3!G:G)</f>
        <v>0</v>
      </c>
      <c r="Z50" s="199">
        <f t="shared" si="1"/>
        <v>0</v>
      </c>
      <c r="AA50" s="191"/>
    </row>
    <row r="51" spans="2:27" ht="20.100000000000001" customHeight="1" x14ac:dyDescent="0.25">
      <c r="B51" s="192">
        <v>43</v>
      </c>
      <c r="C51" s="315"/>
      <c r="D51" s="316"/>
      <c r="E51" s="315"/>
      <c r="F51" s="316"/>
      <c r="G51" s="316"/>
      <c r="H51" s="193"/>
      <c r="I51" s="194">
        <f>LOOKUP(H51,SCORE3!B:B,SCORE3!A:A)</f>
        <v>0</v>
      </c>
      <c r="J51" s="195"/>
      <c r="K51" s="196">
        <f>LOOKUP(J51,SCORE3!D:D,SCORE3!A:A)</f>
        <v>0</v>
      </c>
      <c r="L51" s="251"/>
      <c r="M51" s="223">
        <f>IF(LEN(ΠΠΒ!L51)=8,LOOKUP(SCORE3!N$2,SCORE3!E:E,SCORE3!A:A),LOOKUP(ΠΠΒ!L51,SCORE3!E:E,SCORE3!A:A))</f>
        <v>0</v>
      </c>
      <c r="N51" s="198"/>
      <c r="O51" s="197">
        <f>LOOKUP(N51,SCORE3!C:C,SCORE3!A:A)</f>
        <v>0</v>
      </c>
      <c r="P51" s="198"/>
      <c r="Q51" s="256">
        <f>IF(LEN(ΠΠΒ!P51)=7,LOOKUP(SCORE3!N$3,SCORE3!F:F,SCORE3!A:A),LOOKUP(ΠΠΒ!P51,SCORE3!F:F,SCORE3!A:A))</f>
        <v>0</v>
      </c>
      <c r="R51" s="198"/>
      <c r="S51" s="197">
        <f>LOOKUP(R51,SCORE3!K:K,SCORE3!L:L)</f>
        <v>0</v>
      </c>
      <c r="T51" s="198"/>
      <c r="U51" s="194">
        <f>LOOKUP(T51,SCORE3!H:H,SCORE3!G:G)</f>
        <v>0</v>
      </c>
      <c r="V51" s="198"/>
      <c r="W51" s="197">
        <f>LOOKUP(V51,SCORE3!I:I,SCORE3!G:G)</f>
        <v>0</v>
      </c>
      <c r="X51" s="193"/>
      <c r="Y51" s="194">
        <f>LOOKUP(X51,SCORE3!J:J,SCORE3!G:G)</f>
        <v>0</v>
      </c>
      <c r="Z51" s="199">
        <f t="shared" si="1"/>
        <v>0</v>
      </c>
      <c r="AA51" s="191"/>
    </row>
    <row r="52" spans="2:27" ht="20.100000000000001" customHeight="1" x14ac:dyDescent="0.25">
      <c r="B52" s="192">
        <v>44</v>
      </c>
      <c r="C52" s="315"/>
      <c r="D52" s="327"/>
      <c r="E52" s="326"/>
      <c r="F52" s="322"/>
      <c r="G52" s="318"/>
      <c r="H52" s="193"/>
      <c r="I52" s="194">
        <f>LOOKUP(H52,SCORE3!B:B,SCORE3!A:A)</f>
        <v>0</v>
      </c>
      <c r="J52" s="195"/>
      <c r="K52" s="196">
        <f>LOOKUP(J52,SCORE3!D:D,SCORE3!A:A)</f>
        <v>0</v>
      </c>
      <c r="L52" s="251"/>
      <c r="M52" s="223">
        <f>IF(LEN(ΠΠΒ!L52)=8,LOOKUP(SCORE3!N$2,SCORE3!E:E,SCORE3!A:A),LOOKUP(ΠΠΒ!L52,SCORE3!E:E,SCORE3!A:A))</f>
        <v>0</v>
      </c>
      <c r="N52" s="198"/>
      <c r="O52" s="197">
        <f>LOOKUP(N52,SCORE3!C:C,SCORE3!A:A)</f>
        <v>0</v>
      </c>
      <c r="P52" s="198"/>
      <c r="Q52" s="256">
        <f>IF(LEN(ΠΠΒ!P52)=7,LOOKUP(SCORE3!N$3,SCORE3!F:F,SCORE3!A:A),LOOKUP(ΠΠΒ!P52,SCORE3!F:F,SCORE3!A:A))</f>
        <v>0</v>
      </c>
      <c r="R52" s="198"/>
      <c r="S52" s="197">
        <f>LOOKUP(R52,SCORE3!K:K,SCORE3!L:L)</f>
        <v>0</v>
      </c>
      <c r="T52" s="198"/>
      <c r="U52" s="194">
        <f>LOOKUP(T52,SCORE3!H:H,SCORE3!G:G)</f>
        <v>0</v>
      </c>
      <c r="V52" s="198"/>
      <c r="W52" s="197">
        <f>LOOKUP(V52,SCORE3!I:I,SCORE3!G:G)</f>
        <v>0</v>
      </c>
      <c r="X52" s="193"/>
      <c r="Y52" s="194">
        <f>LOOKUP(X52,SCORE3!J:J,SCORE3!G:G)</f>
        <v>0</v>
      </c>
      <c r="Z52" s="199">
        <f t="shared" si="1"/>
        <v>0</v>
      </c>
      <c r="AA52" s="191"/>
    </row>
    <row r="53" spans="2:27" ht="20.100000000000001" customHeight="1" x14ac:dyDescent="0.25">
      <c r="B53" s="192">
        <v>45</v>
      </c>
      <c r="C53" s="315"/>
      <c r="D53" s="328"/>
      <c r="E53" s="315"/>
      <c r="F53" s="316"/>
      <c r="G53" s="316"/>
      <c r="H53" s="193"/>
      <c r="I53" s="194">
        <f>LOOKUP(H53,SCORE3!B:B,SCORE3!A:A)</f>
        <v>0</v>
      </c>
      <c r="J53" s="195"/>
      <c r="K53" s="196">
        <f>LOOKUP(J53,SCORE3!D:D,SCORE3!A:A)</f>
        <v>0</v>
      </c>
      <c r="L53" s="251"/>
      <c r="M53" s="223">
        <f>IF(LEN(ΠΠΒ!L53)=8,LOOKUP(SCORE3!N$2,SCORE3!E:E,SCORE3!A:A),LOOKUP(ΠΠΒ!L53,SCORE3!E:E,SCORE3!A:A))</f>
        <v>0</v>
      </c>
      <c r="N53" s="198"/>
      <c r="O53" s="197">
        <f>LOOKUP(N53,SCORE3!C:C,SCORE3!A:A)</f>
        <v>0</v>
      </c>
      <c r="P53" s="198"/>
      <c r="Q53" s="256">
        <f>IF(LEN(ΠΠΒ!P53)=7,LOOKUP(SCORE3!N$3,SCORE3!F:F,SCORE3!A:A),LOOKUP(ΠΠΒ!P53,SCORE3!F:F,SCORE3!A:A))</f>
        <v>0</v>
      </c>
      <c r="R53" s="198"/>
      <c r="S53" s="197">
        <f>LOOKUP(R53,SCORE3!K:K,SCORE3!L:L)</f>
        <v>0</v>
      </c>
      <c r="T53" s="198"/>
      <c r="U53" s="194">
        <f>LOOKUP(T53,SCORE3!H:H,SCORE3!G:G)</f>
        <v>0</v>
      </c>
      <c r="V53" s="198"/>
      <c r="W53" s="197">
        <f>LOOKUP(V53,SCORE3!I:I,SCORE3!G:G)</f>
        <v>0</v>
      </c>
      <c r="X53" s="193"/>
      <c r="Y53" s="194">
        <f>LOOKUP(X53,SCORE3!J:J,SCORE3!G:G)</f>
        <v>0</v>
      </c>
      <c r="Z53" s="199">
        <f t="shared" si="1"/>
        <v>0</v>
      </c>
      <c r="AA53" s="191"/>
    </row>
    <row r="54" spans="2:27" ht="20.100000000000001" customHeight="1" x14ac:dyDescent="0.25">
      <c r="B54" s="192">
        <v>46</v>
      </c>
      <c r="C54" s="315"/>
      <c r="D54" s="316"/>
      <c r="E54" s="315"/>
      <c r="F54" s="319"/>
      <c r="G54" s="316"/>
      <c r="H54" s="193"/>
      <c r="I54" s="194">
        <f>LOOKUP(H54,SCORE3!B:B,SCORE3!A:A)</f>
        <v>0</v>
      </c>
      <c r="J54" s="195"/>
      <c r="K54" s="196">
        <f>LOOKUP(J54,SCORE3!D:D,SCORE3!A:A)</f>
        <v>0</v>
      </c>
      <c r="L54" s="251"/>
      <c r="M54" s="223">
        <f>IF(LEN(ΠΠΒ!L54)=8,LOOKUP(SCORE3!N$2,SCORE3!E:E,SCORE3!A:A),LOOKUP(ΠΠΒ!L54,SCORE3!E:E,SCORE3!A:A))</f>
        <v>0</v>
      </c>
      <c r="N54" s="198"/>
      <c r="O54" s="197">
        <f>LOOKUP(N54,SCORE3!C:C,SCORE3!A:A)</f>
        <v>0</v>
      </c>
      <c r="P54" s="198"/>
      <c r="Q54" s="256">
        <f>IF(LEN(ΠΠΒ!P54)=7,LOOKUP(SCORE3!N$3,SCORE3!F:F,SCORE3!A:A),LOOKUP(ΠΠΒ!P54,SCORE3!F:F,SCORE3!A:A))</f>
        <v>0</v>
      </c>
      <c r="R54" s="198"/>
      <c r="S54" s="197">
        <f>LOOKUP(R54,SCORE3!K:K,SCORE3!L:L)</f>
        <v>0</v>
      </c>
      <c r="T54" s="198"/>
      <c r="U54" s="194">
        <f>LOOKUP(T54,SCORE3!H:H,SCORE3!G:G)</f>
        <v>0</v>
      </c>
      <c r="V54" s="198"/>
      <c r="W54" s="197">
        <f>LOOKUP(V54,SCORE3!I:I,SCORE3!G:G)</f>
        <v>0</v>
      </c>
      <c r="X54" s="193"/>
      <c r="Y54" s="194">
        <f>LOOKUP(X54,SCORE3!J:J,SCORE3!G:G)</f>
        <v>0</v>
      </c>
      <c r="Z54" s="199">
        <f t="shared" si="1"/>
        <v>0</v>
      </c>
      <c r="AA54" s="191"/>
    </row>
    <row r="55" spans="2:27" ht="20.100000000000001" customHeight="1" x14ac:dyDescent="0.25">
      <c r="B55" s="192">
        <v>47</v>
      </c>
      <c r="C55" s="315"/>
      <c r="D55" s="316"/>
      <c r="E55" s="315"/>
      <c r="F55" s="316"/>
      <c r="G55" s="316"/>
      <c r="H55" s="193"/>
      <c r="I55" s="194">
        <f>LOOKUP(H55,SCORE3!B:B,SCORE3!A:A)</f>
        <v>0</v>
      </c>
      <c r="J55" s="195"/>
      <c r="K55" s="196">
        <f>LOOKUP(J55,SCORE3!D:D,SCORE3!A:A)</f>
        <v>0</v>
      </c>
      <c r="L55" s="251"/>
      <c r="M55" s="223">
        <f>IF(LEN(ΠΠΒ!L55)=8,LOOKUP(SCORE3!N$2,SCORE3!E:E,SCORE3!A:A),LOOKUP(ΠΠΒ!L55,SCORE3!E:E,SCORE3!A:A))</f>
        <v>0</v>
      </c>
      <c r="N55" s="198"/>
      <c r="O55" s="197">
        <f>LOOKUP(N55,SCORE3!C:C,SCORE3!A:A)</f>
        <v>0</v>
      </c>
      <c r="P55" s="198"/>
      <c r="Q55" s="256">
        <f>IF(LEN(ΠΠΒ!P55)=7,LOOKUP(SCORE3!N$3,SCORE3!F:F,SCORE3!A:A),LOOKUP(ΠΠΒ!P55,SCORE3!F:F,SCORE3!A:A))</f>
        <v>0</v>
      </c>
      <c r="R55" s="198"/>
      <c r="S55" s="197">
        <f>LOOKUP(R55,SCORE3!K:K,SCORE3!L:L)</f>
        <v>0</v>
      </c>
      <c r="T55" s="198"/>
      <c r="U55" s="194">
        <f>LOOKUP(T55,SCORE3!H:H,SCORE3!G:G)</f>
        <v>0</v>
      </c>
      <c r="V55" s="198"/>
      <c r="W55" s="197">
        <f>LOOKUP(V55,SCORE3!I:I,SCORE3!G:G)</f>
        <v>0</v>
      </c>
      <c r="X55" s="193"/>
      <c r="Y55" s="194">
        <f>LOOKUP(X55,SCORE3!J:J,SCORE3!G:G)</f>
        <v>0</v>
      </c>
      <c r="Z55" s="199">
        <f t="shared" si="1"/>
        <v>0</v>
      </c>
      <c r="AA55" s="191"/>
    </row>
    <row r="56" spans="2:27" ht="20.100000000000001" customHeight="1" x14ac:dyDescent="0.25">
      <c r="B56" s="192">
        <v>48</v>
      </c>
      <c r="C56" s="315"/>
      <c r="D56" s="316"/>
      <c r="E56" s="315"/>
      <c r="F56" s="316"/>
      <c r="G56" s="316"/>
      <c r="H56" s="193"/>
      <c r="I56" s="194">
        <f>LOOKUP(H56,SCORE3!B:B,SCORE3!A:A)</f>
        <v>0</v>
      </c>
      <c r="J56" s="195"/>
      <c r="K56" s="196">
        <f>LOOKUP(J56,SCORE3!D:D,SCORE3!A:A)</f>
        <v>0</v>
      </c>
      <c r="L56" s="251"/>
      <c r="M56" s="223">
        <f>IF(LEN(ΠΠΒ!L56)=8,LOOKUP(SCORE3!N$2,SCORE3!E:E,SCORE3!A:A),LOOKUP(ΠΠΒ!L56,SCORE3!E:E,SCORE3!A:A))</f>
        <v>0</v>
      </c>
      <c r="N56" s="198"/>
      <c r="O56" s="197">
        <f>LOOKUP(N56,SCORE3!C:C,SCORE3!A:A)</f>
        <v>0</v>
      </c>
      <c r="P56" s="198"/>
      <c r="Q56" s="256">
        <f>IF(LEN(ΠΠΒ!P56)=7,LOOKUP(SCORE3!N$3,SCORE3!F:F,SCORE3!A:A),LOOKUP(ΠΠΒ!P56,SCORE3!F:F,SCORE3!A:A))</f>
        <v>0</v>
      </c>
      <c r="R56" s="198"/>
      <c r="S56" s="197">
        <f>LOOKUP(R56,SCORE3!K:K,SCORE3!L:L)</f>
        <v>0</v>
      </c>
      <c r="T56" s="198"/>
      <c r="U56" s="194">
        <f>LOOKUP(T56,SCORE3!H:H,SCORE3!G:G)</f>
        <v>0</v>
      </c>
      <c r="V56" s="198"/>
      <c r="W56" s="197">
        <f>LOOKUP(V56,SCORE3!I:I,SCORE3!G:G)</f>
        <v>0</v>
      </c>
      <c r="X56" s="193"/>
      <c r="Y56" s="194">
        <f>LOOKUP(X56,SCORE3!J:J,SCORE3!G:G)</f>
        <v>0</v>
      </c>
      <c r="Z56" s="200">
        <f t="shared" si="1"/>
        <v>0</v>
      </c>
      <c r="AA56" s="191"/>
    </row>
    <row r="57" spans="2:27" ht="20.100000000000001" customHeight="1" x14ac:dyDescent="0.25">
      <c r="B57" s="192">
        <v>49</v>
      </c>
      <c r="C57" s="315"/>
      <c r="D57" s="316"/>
      <c r="E57" s="315"/>
      <c r="F57" s="319"/>
      <c r="G57" s="316"/>
      <c r="H57" s="193"/>
      <c r="I57" s="194">
        <f>LOOKUP(H57,SCORE3!B:B,SCORE3!A:A)</f>
        <v>0</v>
      </c>
      <c r="J57" s="195"/>
      <c r="K57" s="196">
        <f>LOOKUP(J57,SCORE3!D:D,SCORE3!A:A)</f>
        <v>0</v>
      </c>
      <c r="L57" s="251"/>
      <c r="M57" s="223">
        <f>IF(LEN(ΠΠΒ!L57)=8,LOOKUP(SCORE3!N$2,SCORE3!E:E,SCORE3!A:A),LOOKUP(ΠΠΒ!L57,SCORE3!E:E,SCORE3!A:A))</f>
        <v>0</v>
      </c>
      <c r="N57" s="198"/>
      <c r="O57" s="197">
        <f>LOOKUP(N57,SCORE3!C:C,SCORE3!A:A)</f>
        <v>0</v>
      </c>
      <c r="P57" s="198"/>
      <c r="Q57" s="256">
        <f>IF(LEN(ΠΠΒ!P57)=7,LOOKUP(SCORE3!N$3,SCORE3!F:F,SCORE3!A:A),LOOKUP(ΠΠΒ!P57,SCORE3!F:F,SCORE3!A:A))</f>
        <v>0</v>
      </c>
      <c r="R57" s="198"/>
      <c r="S57" s="197">
        <f>LOOKUP(R57,SCORE3!K:K,SCORE3!L:L)</f>
        <v>0</v>
      </c>
      <c r="T57" s="198"/>
      <c r="U57" s="194">
        <f>LOOKUP(T57,SCORE3!H:H,SCORE3!G:G)</f>
        <v>0</v>
      </c>
      <c r="V57" s="198"/>
      <c r="W57" s="197">
        <f>LOOKUP(V57,SCORE3!I:I,SCORE3!G:G)</f>
        <v>0</v>
      </c>
      <c r="X57" s="193"/>
      <c r="Y57" s="194">
        <f>LOOKUP(X57,SCORE3!J:J,SCORE3!G:G)</f>
        <v>0</v>
      </c>
      <c r="Z57" s="200">
        <f t="shared" si="1"/>
        <v>0</v>
      </c>
      <c r="AA57" s="191"/>
    </row>
    <row r="58" spans="2:27" ht="20.100000000000001" customHeight="1" x14ac:dyDescent="0.25">
      <c r="B58" s="192">
        <v>50</v>
      </c>
      <c r="C58" s="315"/>
      <c r="D58" s="316"/>
      <c r="E58" s="315"/>
      <c r="F58" s="316"/>
      <c r="G58" s="316"/>
      <c r="H58" s="193"/>
      <c r="I58" s="194">
        <f>LOOKUP(H58,SCORE3!B:B,SCORE3!A:A)</f>
        <v>0</v>
      </c>
      <c r="J58" s="195"/>
      <c r="K58" s="196">
        <f>LOOKUP(J58,SCORE3!D:D,SCORE3!A:A)</f>
        <v>0</v>
      </c>
      <c r="L58" s="251"/>
      <c r="M58" s="223">
        <v>0</v>
      </c>
      <c r="N58" s="198"/>
      <c r="O58" s="197">
        <f>LOOKUP(N58,SCORE3!C:C,SCORE3!A:A)</f>
        <v>0</v>
      </c>
      <c r="P58" s="198"/>
      <c r="Q58" s="256">
        <f>IF(LEN(ΠΠΒ!P58)=7,LOOKUP(SCORE3!N$3,SCORE3!F:F,SCORE3!A:A),LOOKUP(ΠΠΒ!P58,SCORE3!F:F,SCORE3!A:A))</f>
        <v>0</v>
      </c>
      <c r="R58" s="198"/>
      <c r="S58" s="197">
        <f>LOOKUP(R58,SCORE3!K:K,SCORE3!L:L)</f>
        <v>0</v>
      </c>
      <c r="T58" s="198"/>
      <c r="U58" s="194">
        <f>LOOKUP(T58,SCORE3!H:H,SCORE3!G:G)</f>
        <v>0</v>
      </c>
      <c r="V58" s="198"/>
      <c r="W58" s="197">
        <f>LOOKUP(V58,SCORE3!I:I,SCORE3!G:G)</f>
        <v>0</v>
      </c>
      <c r="X58" s="193"/>
      <c r="Y58" s="194">
        <f>LOOKUP(X58,SCORE3!J:J,SCORE3!G:G)</f>
        <v>0</v>
      </c>
      <c r="Z58" s="200">
        <f t="shared" si="1"/>
        <v>0</v>
      </c>
      <c r="AA58" s="191"/>
    </row>
    <row r="59" spans="2:27" ht="20.100000000000001" customHeight="1" x14ac:dyDescent="0.25">
      <c r="B59" s="192">
        <v>51</v>
      </c>
      <c r="C59" s="315"/>
      <c r="D59" s="316"/>
      <c r="E59" s="315"/>
      <c r="F59" s="316"/>
      <c r="G59" s="316"/>
      <c r="H59" s="193"/>
      <c r="I59" s="194">
        <f>LOOKUP(H59,SCORE3!B:B,SCORE3!A:A)</f>
        <v>0</v>
      </c>
      <c r="J59" s="195"/>
      <c r="K59" s="196">
        <f>LOOKUP(J59,SCORE3!D:D,SCORE3!A:A)</f>
        <v>0</v>
      </c>
      <c r="L59" s="251"/>
      <c r="M59" s="223">
        <f>IF(LEN(ΠΠΒ!L109)=8,LOOKUP(SCORE3!N$2,SCORE3!E:E,SCORE3!A:A),LOOKUP(ΠΠΒ!L109,SCORE3!E:E,SCORE3!A:A))</f>
        <v>0</v>
      </c>
      <c r="N59" s="198"/>
      <c r="O59" s="197">
        <f>LOOKUP(N59,SCORE3!C:C,SCORE3!A:A)</f>
        <v>0</v>
      </c>
      <c r="P59" s="198"/>
      <c r="Q59" s="256">
        <f>IF(LEN(ΠΠΒ!P109)=7,LOOKUP(SCORE3!N$3,SCORE3!F:F,SCORE3!A:A),LOOKUP(ΠΠΒ!P109,SCORE3!F:F,SCORE3!A:A))</f>
        <v>0</v>
      </c>
      <c r="R59" s="198"/>
      <c r="S59" s="197">
        <f>LOOKUP(R59,SCORE3!K:K,SCORE3!L:L)</f>
        <v>0</v>
      </c>
      <c r="T59" s="198"/>
      <c r="U59" s="194">
        <f>LOOKUP(T59,SCORE3!H:H,SCORE3!G:G)</f>
        <v>0</v>
      </c>
      <c r="V59" s="198"/>
      <c r="W59" s="197">
        <f>LOOKUP(V59,SCORE3!I:I,SCORE3!G:G)</f>
        <v>0</v>
      </c>
      <c r="X59" s="193"/>
      <c r="Y59" s="194">
        <f>LOOKUP(X59,SCORE3!J:J,SCORE3!G:G)</f>
        <v>0</v>
      </c>
      <c r="Z59" s="200">
        <f t="shared" si="1"/>
        <v>0</v>
      </c>
      <c r="AA59" s="191"/>
    </row>
    <row r="60" spans="2:27" ht="20.100000000000001" customHeight="1" x14ac:dyDescent="0.25">
      <c r="B60" s="192">
        <v>52</v>
      </c>
      <c r="C60" s="315"/>
      <c r="D60" s="316"/>
      <c r="E60" s="315"/>
      <c r="F60" s="317"/>
      <c r="G60" s="316"/>
      <c r="H60" s="193"/>
      <c r="I60" s="194">
        <f>LOOKUP(H60,SCORE3!B:B,SCORE3!A:A)</f>
        <v>0</v>
      </c>
      <c r="J60" s="195"/>
      <c r="K60" s="196">
        <f>LOOKUP(J60,SCORE3!D:D,SCORE3!A:A)</f>
        <v>0</v>
      </c>
      <c r="L60" s="251"/>
      <c r="M60" s="223">
        <f>IF(LEN(ΠΠΒ!L110)=8,LOOKUP(SCORE3!N$2,SCORE3!E:E,SCORE3!A:A),LOOKUP(ΠΠΒ!L110,SCORE3!E:E,SCORE3!A:A))</f>
        <v>0</v>
      </c>
      <c r="N60" s="198"/>
      <c r="O60" s="197">
        <f>LOOKUP(N60,SCORE3!C:C,SCORE3!A:A)</f>
        <v>0</v>
      </c>
      <c r="P60" s="198"/>
      <c r="Q60" s="256">
        <f>IF(LEN(ΠΠΒ!P110)=7,LOOKUP(SCORE3!N$3,SCORE3!F:F,SCORE3!A:A),LOOKUP(ΠΠΒ!P110,SCORE3!F:F,SCORE3!A:A))</f>
        <v>0</v>
      </c>
      <c r="R60" s="198"/>
      <c r="S60" s="197">
        <f>LOOKUP(R60,SCORE3!K:K,SCORE3!L:L)</f>
        <v>0</v>
      </c>
      <c r="T60" s="198"/>
      <c r="U60" s="194">
        <f>LOOKUP(T60,SCORE3!H:H,SCORE3!G:G)</f>
        <v>0</v>
      </c>
      <c r="V60" s="198"/>
      <c r="W60" s="197">
        <f>LOOKUP(V60,SCORE3!I:I,SCORE3!G:G)</f>
        <v>0</v>
      </c>
      <c r="X60" s="193"/>
      <c r="Y60" s="194">
        <f>LOOKUP(X60,SCORE3!J:J,SCORE3!G:G)</f>
        <v>0</v>
      </c>
      <c r="Z60" s="200">
        <f t="shared" si="1"/>
        <v>0</v>
      </c>
      <c r="AA60" s="191"/>
    </row>
    <row r="61" spans="2:27" ht="20.100000000000001" customHeight="1" x14ac:dyDescent="0.25">
      <c r="B61" s="192">
        <v>53</v>
      </c>
      <c r="C61" s="315"/>
      <c r="D61" s="323"/>
      <c r="E61" s="324"/>
      <c r="F61" s="323"/>
      <c r="G61" s="316"/>
      <c r="H61" s="193"/>
      <c r="I61" s="194">
        <f>LOOKUP(H61,SCORE3!B:B,SCORE3!A:A)</f>
        <v>0</v>
      </c>
      <c r="J61" s="195"/>
      <c r="K61" s="196">
        <f>LOOKUP(J61,SCORE3!D:D,SCORE3!A:A)</f>
        <v>0</v>
      </c>
      <c r="L61" s="251"/>
      <c r="M61" s="223">
        <f>IF(LEN(ΠΠΒ!L111)=8,LOOKUP(SCORE3!N$2,SCORE3!E:E,SCORE3!A:A),LOOKUP(ΠΠΒ!L111,SCORE3!E:E,SCORE3!A:A))</f>
        <v>0</v>
      </c>
      <c r="N61" s="198"/>
      <c r="O61" s="197">
        <f>LOOKUP(N61,SCORE3!C:C,SCORE3!A:A)</f>
        <v>0</v>
      </c>
      <c r="P61" s="198"/>
      <c r="Q61" s="256">
        <f>IF(LEN(ΠΠΒ!P111)=7,LOOKUP(SCORE3!N$3,SCORE3!F:F,SCORE3!A:A),LOOKUP(ΠΠΒ!P111,SCORE3!F:F,SCORE3!A:A))</f>
        <v>0</v>
      </c>
      <c r="R61" s="198"/>
      <c r="S61" s="197">
        <f>LOOKUP(R61,SCORE3!K:K,SCORE3!L:L)</f>
        <v>0</v>
      </c>
      <c r="T61" s="198"/>
      <c r="U61" s="194">
        <f>LOOKUP(T61,SCORE3!H:H,SCORE3!G:G)</f>
        <v>0</v>
      </c>
      <c r="V61" s="198"/>
      <c r="W61" s="197">
        <f>LOOKUP(V61,SCORE3!I:I,SCORE3!G:G)</f>
        <v>0</v>
      </c>
      <c r="X61" s="193"/>
      <c r="Y61" s="194">
        <f>LOOKUP(X61,SCORE3!J:J,SCORE3!G:G)</f>
        <v>0</v>
      </c>
      <c r="Z61" s="200">
        <f t="shared" si="1"/>
        <v>0</v>
      </c>
      <c r="AA61" s="191"/>
    </row>
    <row r="62" spans="2:27" ht="20.100000000000001" customHeight="1" x14ac:dyDescent="0.25">
      <c r="B62" s="192">
        <v>54</v>
      </c>
      <c r="C62" s="315"/>
      <c r="D62" s="316"/>
      <c r="E62" s="315"/>
      <c r="F62" s="316"/>
      <c r="G62" s="316"/>
      <c r="H62" s="193"/>
      <c r="I62" s="194">
        <f>LOOKUP(H62,SCORE3!B:B,SCORE3!A:A)</f>
        <v>0</v>
      </c>
      <c r="J62" s="195"/>
      <c r="K62" s="196">
        <f>LOOKUP(J62,SCORE3!D:D,SCORE3!A:A)</f>
        <v>0</v>
      </c>
      <c r="L62" s="251"/>
      <c r="M62" s="223">
        <f>IF(LEN(ΠΠΒ!L112)=8,LOOKUP(SCORE3!N$2,SCORE3!E:E,SCORE3!A:A),LOOKUP(ΠΠΒ!L112,SCORE3!E:E,SCORE3!A:A))</f>
        <v>0</v>
      </c>
      <c r="N62" s="198"/>
      <c r="O62" s="197">
        <f>LOOKUP(N62,SCORE3!C:C,SCORE3!A:A)</f>
        <v>0</v>
      </c>
      <c r="P62" s="198"/>
      <c r="Q62" s="256">
        <f>IF(LEN(ΠΠΒ!P112)=7,LOOKUP(SCORE3!N$3,SCORE3!F:F,SCORE3!A:A),LOOKUP(ΠΠΒ!P112,SCORE3!F:F,SCORE3!A:A))</f>
        <v>0</v>
      </c>
      <c r="R62" s="198"/>
      <c r="S62" s="197">
        <f>LOOKUP(R62,SCORE3!K:K,SCORE3!L:L)</f>
        <v>0</v>
      </c>
      <c r="T62" s="198"/>
      <c r="U62" s="194">
        <f>LOOKUP(T62,SCORE3!H:H,SCORE3!G:G)</f>
        <v>0</v>
      </c>
      <c r="V62" s="198"/>
      <c r="W62" s="197">
        <f>LOOKUP(V62,SCORE3!I:I,SCORE3!G:G)</f>
        <v>0</v>
      </c>
      <c r="X62" s="193"/>
      <c r="Y62" s="194">
        <f>LOOKUP(X62,SCORE3!J:J,SCORE3!G:G)</f>
        <v>0</v>
      </c>
      <c r="Z62" s="200">
        <f t="shared" si="1"/>
        <v>0</v>
      </c>
      <c r="AA62" s="191"/>
    </row>
    <row r="63" spans="2:27" ht="20.100000000000001" customHeight="1" x14ac:dyDescent="0.25">
      <c r="B63" s="192">
        <v>55</v>
      </c>
      <c r="C63" s="315"/>
      <c r="D63" s="327"/>
      <c r="E63" s="326"/>
      <c r="F63" s="329"/>
      <c r="G63" s="318"/>
      <c r="H63" s="193"/>
      <c r="I63" s="194">
        <f>LOOKUP(H63,SCORE3!B:B,SCORE3!A:A)</f>
        <v>0</v>
      </c>
      <c r="J63" s="195"/>
      <c r="K63" s="196">
        <f>LOOKUP(J63,SCORE3!D:D,SCORE3!A:A)</f>
        <v>0</v>
      </c>
      <c r="L63" s="251"/>
      <c r="M63" s="223">
        <f>IF(LEN(ΠΠΒ!L113)=8,LOOKUP(SCORE3!N$2,SCORE3!E:E,SCORE3!A:A),LOOKUP(ΠΠΒ!L113,SCORE3!E:E,SCORE3!A:A))</f>
        <v>0</v>
      </c>
      <c r="N63" s="198"/>
      <c r="O63" s="197">
        <f>LOOKUP(N63,SCORE3!C:C,SCORE3!A:A)</f>
        <v>0</v>
      </c>
      <c r="P63" s="198"/>
      <c r="Q63" s="256">
        <f>IF(LEN(ΠΠΒ!P113)=7,LOOKUP(SCORE3!N$3,SCORE3!F:F,SCORE3!A:A),LOOKUP(ΠΠΒ!P113,SCORE3!F:F,SCORE3!A:A))</f>
        <v>0</v>
      </c>
      <c r="R63" s="198"/>
      <c r="S63" s="197">
        <f>LOOKUP(R63,SCORE3!K:K,SCORE3!L:L)</f>
        <v>0</v>
      </c>
      <c r="T63" s="198"/>
      <c r="U63" s="194">
        <f>LOOKUP(T63,SCORE3!H:H,SCORE3!G:G)</f>
        <v>0</v>
      </c>
      <c r="V63" s="198"/>
      <c r="W63" s="197">
        <f>LOOKUP(V63,SCORE3!I:I,SCORE3!G:G)</f>
        <v>0</v>
      </c>
      <c r="X63" s="193"/>
      <c r="Y63" s="194">
        <f>LOOKUP(X63,SCORE3!J:J,SCORE3!G:G)</f>
        <v>0</v>
      </c>
      <c r="Z63" s="200">
        <f t="shared" si="1"/>
        <v>0</v>
      </c>
      <c r="AA63" s="191"/>
    </row>
    <row r="64" spans="2:27" ht="20.100000000000001" customHeight="1" x14ac:dyDescent="0.25">
      <c r="B64" s="192">
        <v>56</v>
      </c>
      <c r="C64" s="315"/>
      <c r="D64" s="323"/>
      <c r="E64" s="324"/>
      <c r="F64" s="323"/>
      <c r="G64" s="316"/>
      <c r="H64" s="193"/>
      <c r="I64" s="194">
        <f>LOOKUP(H64,SCORE3!B:B,SCORE3!A:A)</f>
        <v>0</v>
      </c>
      <c r="J64" s="195"/>
      <c r="K64" s="196">
        <f>LOOKUP(J64,SCORE3!D:D,SCORE3!A:A)</f>
        <v>0</v>
      </c>
      <c r="L64" s="251"/>
      <c r="M64" s="223">
        <f>IF(LEN(ΠΠΒ!L114)=8,LOOKUP(SCORE3!N$2,SCORE3!E:E,SCORE3!A:A),LOOKUP(ΠΠΒ!L114,SCORE3!E:E,SCORE3!A:A))</f>
        <v>0</v>
      </c>
      <c r="N64" s="198"/>
      <c r="O64" s="197">
        <f>LOOKUP(N64,SCORE3!C:C,SCORE3!A:A)</f>
        <v>0</v>
      </c>
      <c r="P64" s="198"/>
      <c r="Q64" s="256">
        <f>IF(LEN(ΠΠΒ!P114)=7,LOOKUP(SCORE3!N$3,SCORE3!F:F,SCORE3!A:A),LOOKUP(ΠΠΒ!P114,SCORE3!F:F,SCORE3!A:A))</f>
        <v>0</v>
      </c>
      <c r="R64" s="198"/>
      <c r="S64" s="197">
        <f>LOOKUP(R64,SCORE3!K:K,SCORE3!L:L)</f>
        <v>0</v>
      </c>
      <c r="T64" s="198"/>
      <c r="U64" s="194">
        <f>LOOKUP(T64,SCORE3!H:H,SCORE3!G:G)</f>
        <v>0</v>
      </c>
      <c r="V64" s="198"/>
      <c r="W64" s="197">
        <f>LOOKUP(V64,SCORE3!I:I,SCORE3!G:G)</f>
        <v>0</v>
      </c>
      <c r="X64" s="193"/>
      <c r="Y64" s="194">
        <f>LOOKUP(X64,SCORE3!J:J,SCORE3!G:G)</f>
        <v>0</v>
      </c>
      <c r="Z64" s="200">
        <f t="shared" si="1"/>
        <v>0</v>
      </c>
      <c r="AA64" s="191"/>
    </row>
    <row r="65" spans="2:27" ht="20.100000000000001" customHeight="1" x14ac:dyDescent="0.25">
      <c r="B65" s="192">
        <v>57</v>
      </c>
      <c r="C65" s="315"/>
      <c r="D65" s="316"/>
      <c r="E65" s="315"/>
      <c r="F65" s="316"/>
      <c r="G65" s="316"/>
      <c r="H65" s="193"/>
      <c r="I65" s="194">
        <f>LOOKUP(H65,SCORE3!B:B,SCORE3!A:A)</f>
        <v>0</v>
      </c>
      <c r="J65" s="195"/>
      <c r="K65" s="196">
        <f>LOOKUP(J65,SCORE3!D:D,SCORE3!A:A)</f>
        <v>0</v>
      </c>
      <c r="L65" s="251"/>
      <c r="M65" s="223">
        <f>IF(LEN(ΠΠΒ!L115)=8,LOOKUP(SCORE3!N$2,SCORE3!E:E,SCORE3!A:A),LOOKUP(ΠΠΒ!L115,SCORE3!E:E,SCORE3!A:A))</f>
        <v>0</v>
      </c>
      <c r="N65" s="198"/>
      <c r="O65" s="197">
        <f>LOOKUP(N65,SCORE3!C:C,SCORE3!A:A)</f>
        <v>0</v>
      </c>
      <c r="P65" s="198"/>
      <c r="Q65" s="256">
        <f>IF(LEN(ΠΠΒ!P115)=7,LOOKUP(SCORE3!N$3,SCORE3!F:F,SCORE3!A:A),LOOKUP(ΠΠΒ!P115,SCORE3!F:F,SCORE3!A:A))</f>
        <v>0</v>
      </c>
      <c r="R65" s="198"/>
      <c r="S65" s="197">
        <f>LOOKUP(R65,SCORE3!K:K,SCORE3!L:L)</f>
        <v>0</v>
      </c>
      <c r="T65" s="198"/>
      <c r="U65" s="194">
        <f>LOOKUP(T65,SCORE3!H:H,SCORE3!G:G)</f>
        <v>0</v>
      </c>
      <c r="V65" s="198"/>
      <c r="W65" s="197">
        <f>LOOKUP(V65,SCORE3!I:I,SCORE3!G:G)</f>
        <v>0</v>
      </c>
      <c r="X65" s="193"/>
      <c r="Y65" s="194">
        <f>LOOKUP(X65,SCORE3!J:J,SCORE3!G:G)</f>
        <v>0</v>
      </c>
      <c r="Z65" s="200">
        <f t="shared" si="1"/>
        <v>0</v>
      </c>
      <c r="AA65" s="191"/>
    </row>
    <row r="66" spans="2:27" ht="20.100000000000001" customHeight="1" x14ac:dyDescent="0.25">
      <c r="B66" s="192">
        <v>58</v>
      </c>
      <c r="C66" s="350"/>
      <c r="D66" s="351"/>
      <c r="E66" s="350"/>
      <c r="F66" s="351"/>
      <c r="G66" s="351"/>
      <c r="H66" s="193"/>
      <c r="I66" s="194">
        <f>LOOKUP(H66,SCORE3!B:B,SCORE3!A:A)</f>
        <v>0</v>
      </c>
      <c r="J66" s="195"/>
      <c r="K66" s="196">
        <f>LOOKUP(J66,SCORE3!D:D,SCORE3!A:A)</f>
        <v>0</v>
      </c>
      <c r="L66" s="251"/>
      <c r="M66" s="223">
        <f>IF(LEN(ΠΠΒ!L116)=8,LOOKUP(SCORE3!N$2,SCORE3!E:E,SCORE3!A:A),LOOKUP(ΠΠΒ!L116,SCORE3!E:E,SCORE3!A:A))</f>
        <v>0</v>
      </c>
      <c r="N66" s="198"/>
      <c r="O66" s="197">
        <f>LOOKUP(N66,SCORE3!C:C,SCORE3!A:A)</f>
        <v>0</v>
      </c>
      <c r="P66" s="198"/>
      <c r="Q66" s="256">
        <f>IF(LEN(ΠΠΒ!P116)=7,LOOKUP(SCORE3!N$3,SCORE3!F:F,SCORE3!A:A),LOOKUP(ΠΠΒ!P116,SCORE3!F:F,SCORE3!A:A))</f>
        <v>0</v>
      </c>
      <c r="R66" s="198"/>
      <c r="S66" s="197">
        <f>LOOKUP(R66,SCORE3!K:K,SCORE3!L:L)</f>
        <v>0</v>
      </c>
      <c r="T66" s="198"/>
      <c r="U66" s="194">
        <f>LOOKUP(T66,SCORE3!H:H,SCORE3!G:G)</f>
        <v>0</v>
      </c>
      <c r="V66" s="198"/>
      <c r="W66" s="197">
        <f>LOOKUP(V66,SCORE3!I:I,SCORE3!G:G)</f>
        <v>0</v>
      </c>
      <c r="X66" s="193"/>
      <c r="Y66" s="194">
        <f>LOOKUP(X66,SCORE3!J:J,SCORE3!G:G)</f>
        <v>0</v>
      </c>
      <c r="Z66" s="200">
        <f t="shared" si="1"/>
        <v>0</v>
      </c>
      <c r="AA66" s="191"/>
    </row>
    <row r="67" spans="2:27" ht="20.100000000000001" customHeight="1" x14ac:dyDescent="0.25">
      <c r="B67" s="192">
        <v>59</v>
      </c>
      <c r="C67" s="315"/>
      <c r="D67" s="328"/>
      <c r="E67" s="315"/>
      <c r="F67" s="319"/>
      <c r="G67" s="316"/>
      <c r="H67" s="193"/>
      <c r="I67" s="194">
        <f>LOOKUP(H67,SCORE3!B:B,SCORE3!A:A)</f>
        <v>0</v>
      </c>
      <c r="J67" s="195"/>
      <c r="K67" s="196">
        <f>LOOKUP(J67,SCORE3!D:D,SCORE3!A:A)</f>
        <v>0</v>
      </c>
      <c r="L67" s="251"/>
      <c r="M67" s="223">
        <f>IF(LEN(ΠΠΒ!L117)=8,LOOKUP(SCORE3!N$2,SCORE3!E:E,SCORE3!A:A),LOOKUP(ΠΠΒ!L117,SCORE3!E:E,SCORE3!A:A))</f>
        <v>0</v>
      </c>
      <c r="N67" s="198"/>
      <c r="O67" s="197">
        <f>LOOKUP(N67,SCORE3!C:C,SCORE3!A:A)</f>
        <v>0</v>
      </c>
      <c r="P67" s="198"/>
      <c r="Q67" s="256">
        <f>IF(LEN(ΠΠΒ!P117)=7,LOOKUP(SCORE3!N$3,SCORE3!F:F,SCORE3!A:A),LOOKUP(ΠΠΒ!P117,SCORE3!F:F,SCORE3!A:A))</f>
        <v>0</v>
      </c>
      <c r="R67" s="198"/>
      <c r="S67" s="197">
        <f>LOOKUP(R67,SCORE3!K:K,SCORE3!L:L)</f>
        <v>0</v>
      </c>
      <c r="T67" s="198"/>
      <c r="U67" s="194">
        <f>LOOKUP(T67,SCORE3!H:H,SCORE3!G:G)</f>
        <v>0</v>
      </c>
      <c r="V67" s="198"/>
      <c r="W67" s="197">
        <f>LOOKUP(V67,SCORE3!I:I,SCORE3!G:G)</f>
        <v>0</v>
      </c>
      <c r="X67" s="193"/>
      <c r="Y67" s="194">
        <f>LOOKUP(X67,SCORE3!J:J,SCORE3!G:G)</f>
        <v>0</v>
      </c>
      <c r="Z67" s="200">
        <f t="shared" si="1"/>
        <v>0</v>
      </c>
      <c r="AA67" s="191"/>
    </row>
    <row r="68" spans="2:27" ht="20.100000000000001" customHeight="1" x14ac:dyDescent="0.25">
      <c r="B68" s="192">
        <v>60</v>
      </c>
      <c r="C68" s="315"/>
      <c r="D68" s="316"/>
      <c r="E68" s="315"/>
      <c r="F68" s="317"/>
      <c r="G68" s="316"/>
      <c r="H68" s="193"/>
      <c r="I68" s="194">
        <f>LOOKUP(H68,SCORE3!B:B,SCORE3!A:A)</f>
        <v>0</v>
      </c>
      <c r="J68" s="195"/>
      <c r="K68" s="196">
        <f>LOOKUP(J68,SCORE3!D:D,SCORE3!A:A)</f>
        <v>0</v>
      </c>
      <c r="L68" s="251"/>
      <c r="M68" s="223">
        <f>IF(LEN(ΠΠΒ!L118)=8,LOOKUP(SCORE3!N$2,SCORE3!E:E,SCORE3!A:A),LOOKUP(ΠΠΒ!L118,SCORE3!E:E,SCORE3!A:A))</f>
        <v>0</v>
      </c>
      <c r="N68" s="198"/>
      <c r="O68" s="197">
        <f>LOOKUP(N68,SCORE3!C:C,SCORE3!A:A)</f>
        <v>0</v>
      </c>
      <c r="P68" s="198"/>
      <c r="Q68" s="256">
        <f>IF(LEN(ΠΠΒ!P118)=7,LOOKUP(SCORE3!N$3,SCORE3!F:F,SCORE3!A:A),LOOKUP(ΠΠΒ!P118,SCORE3!F:F,SCORE3!A:A))</f>
        <v>0</v>
      </c>
      <c r="R68" s="198"/>
      <c r="S68" s="197">
        <f>LOOKUP(R68,SCORE3!K:K,SCORE3!L:L)</f>
        <v>0</v>
      </c>
      <c r="T68" s="198"/>
      <c r="U68" s="194">
        <f>LOOKUP(T68,SCORE3!H:H,SCORE3!G:G)</f>
        <v>0</v>
      </c>
      <c r="V68" s="198"/>
      <c r="W68" s="197">
        <f>LOOKUP(V68,SCORE3!I:I,SCORE3!G:G)</f>
        <v>0</v>
      </c>
      <c r="X68" s="193"/>
      <c r="Y68" s="194">
        <f>LOOKUP(X68,SCORE3!J:J,SCORE3!G:G)</f>
        <v>0</v>
      </c>
      <c r="Z68" s="200">
        <f t="shared" si="1"/>
        <v>0</v>
      </c>
      <c r="AA68" s="191"/>
    </row>
    <row r="69" spans="2:27" ht="20.100000000000001" customHeight="1" x14ac:dyDescent="0.25">
      <c r="B69" s="192">
        <v>61</v>
      </c>
      <c r="C69" s="315"/>
      <c r="D69" s="316"/>
      <c r="E69" s="315"/>
      <c r="F69" s="316"/>
      <c r="G69" s="316"/>
      <c r="H69" s="193"/>
      <c r="I69" s="194">
        <f>LOOKUP(H69,SCORE3!B:B,SCORE3!A:A)</f>
        <v>0</v>
      </c>
      <c r="J69" s="195"/>
      <c r="K69" s="196">
        <f>LOOKUP(J69,SCORE3!D:D,SCORE3!A:A)</f>
        <v>0</v>
      </c>
      <c r="L69" s="251"/>
      <c r="M69" s="223">
        <f>IF(LEN(ΠΠΒ!L119)=8,LOOKUP(SCORE3!N$2,SCORE3!E:E,SCORE3!A:A),LOOKUP(ΠΠΒ!L119,SCORE3!E:E,SCORE3!A:A))</f>
        <v>0</v>
      </c>
      <c r="N69" s="198"/>
      <c r="O69" s="197">
        <f>LOOKUP(N69,SCORE3!C:C,SCORE3!A:A)</f>
        <v>0</v>
      </c>
      <c r="P69" s="198"/>
      <c r="Q69" s="256">
        <f>IF(LEN(ΠΠΒ!P119)=7,LOOKUP(SCORE3!N$3,SCORE3!F:F,SCORE3!A:A),LOOKUP(ΠΠΒ!P119,SCORE3!F:F,SCORE3!A:A))</f>
        <v>0</v>
      </c>
      <c r="R69" s="198"/>
      <c r="S69" s="197">
        <f>LOOKUP(R69,SCORE3!K:K,SCORE3!L:L)</f>
        <v>0</v>
      </c>
      <c r="T69" s="198"/>
      <c r="U69" s="194">
        <f>LOOKUP(T69,SCORE3!H:H,SCORE3!G:G)</f>
        <v>0</v>
      </c>
      <c r="V69" s="198"/>
      <c r="W69" s="197">
        <f>LOOKUP(V69,SCORE3!I:I,SCORE3!G:G)</f>
        <v>0</v>
      </c>
      <c r="X69" s="193"/>
      <c r="Y69" s="194">
        <f>LOOKUP(X69,SCORE3!J:J,SCORE3!G:G)</f>
        <v>0</v>
      </c>
      <c r="Z69" s="200">
        <f t="shared" si="1"/>
        <v>0</v>
      </c>
      <c r="AA69" s="191"/>
    </row>
    <row r="70" spans="2:27" ht="20.100000000000001" customHeight="1" x14ac:dyDescent="0.25">
      <c r="B70" s="192">
        <v>62</v>
      </c>
      <c r="C70" s="315"/>
      <c r="D70" s="316"/>
      <c r="E70" s="315"/>
      <c r="F70" s="319"/>
      <c r="G70" s="316"/>
      <c r="H70" s="193"/>
      <c r="I70" s="194">
        <f>LOOKUP(H70,SCORE3!B:B,SCORE3!A:A)</f>
        <v>0</v>
      </c>
      <c r="J70" s="195"/>
      <c r="K70" s="196">
        <f>LOOKUP(J70,SCORE3!D:D,SCORE3!A:A)</f>
        <v>0</v>
      </c>
      <c r="L70" s="251"/>
      <c r="M70" s="223">
        <f>IF(LEN(ΠΠΒ!L120)=8,LOOKUP(SCORE3!N$2,SCORE3!E:E,SCORE3!A:A),LOOKUP(ΠΠΒ!L120,SCORE3!E:E,SCORE3!A:A))</f>
        <v>0</v>
      </c>
      <c r="N70" s="198"/>
      <c r="O70" s="197">
        <f>LOOKUP(N70,SCORE3!C:C,SCORE3!A:A)</f>
        <v>0</v>
      </c>
      <c r="P70" s="198"/>
      <c r="Q70" s="256">
        <f>IF(LEN(ΠΠΒ!P120)=7,LOOKUP(SCORE3!N$3,SCORE3!F:F,SCORE3!A:A),LOOKUP(ΠΠΒ!P120,SCORE3!F:F,SCORE3!A:A))</f>
        <v>0</v>
      </c>
      <c r="R70" s="198"/>
      <c r="S70" s="197">
        <f>LOOKUP(R70,SCORE3!K:K,SCORE3!L:L)</f>
        <v>0</v>
      </c>
      <c r="T70" s="198"/>
      <c r="U70" s="194">
        <f>LOOKUP(T70,SCORE3!H:H,SCORE3!G:G)</f>
        <v>0</v>
      </c>
      <c r="V70" s="198"/>
      <c r="W70" s="197">
        <f>LOOKUP(V70,SCORE3!I:I,SCORE3!G:G)</f>
        <v>0</v>
      </c>
      <c r="X70" s="193"/>
      <c r="Y70" s="194">
        <f>LOOKUP(X70,SCORE3!J:J,SCORE3!G:G)</f>
        <v>0</v>
      </c>
      <c r="Z70" s="200">
        <f t="shared" si="1"/>
        <v>0</v>
      </c>
      <c r="AA70" s="191"/>
    </row>
    <row r="71" spans="2:27" ht="20.100000000000001" customHeight="1" x14ac:dyDescent="0.25">
      <c r="B71" s="192">
        <v>63</v>
      </c>
      <c r="C71" s="315"/>
      <c r="D71" s="316"/>
      <c r="E71" s="315"/>
      <c r="F71" s="317"/>
      <c r="G71" s="316"/>
      <c r="H71" s="193"/>
      <c r="I71" s="194">
        <f>LOOKUP(H71,SCORE3!B:B,SCORE3!A:A)</f>
        <v>0</v>
      </c>
      <c r="J71" s="195"/>
      <c r="K71" s="196">
        <f>LOOKUP(J71,SCORE3!D:D,SCORE3!A:A)</f>
        <v>0</v>
      </c>
      <c r="L71" s="251"/>
      <c r="M71" s="223">
        <f>IF(LEN(ΠΠΒ!L121)=8,LOOKUP(SCORE3!N$2,SCORE3!E:E,SCORE3!A:A),LOOKUP(ΠΠΒ!L121,SCORE3!E:E,SCORE3!A:A))</f>
        <v>0</v>
      </c>
      <c r="N71" s="198"/>
      <c r="O71" s="197">
        <f>LOOKUP(N71,SCORE3!C:C,SCORE3!A:A)</f>
        <v>0</v>
      </c>
      <c r="P71" s="198"/>
      <c r="Q71" s="256">
        <f>IF(LEN(ΠΠΒ!P121)=7,LOOKUP(SCORE3!N$3,SCORE3!F:F,SCORE3!A:A),LOOKUP(ΠΠΒ!P121,SCORE3!F:F,SCORE3!A:A))</f>
        <v>0</v>
      </c>
      <c r="R71" s="198"/>
      <c r="S71" s="197">
        <f>LOOKUP(R71,SCORE3!K:K,SCORE3!L:L)</f>
        <v>0</v>
      </c>
      <c r="T71" s="198"/>
      <c r="U71" s="194">
        <f>LOOKUP(T71,SCORE3!H:H,SCORE3!G:G)</f>
        <v>0</v>
      </c>
      <c r="V71" s="198"/>
      <c r="W71" s="197">
        <f>LOOKUP(V71,SCORE3!I:I,SCORE3!G:G)</f>
        <v>0</v>
      </c>
      <c r="X71" s="193"/>
      <c r="Y71" s="194">
        <f>LOOKUP(X71,SCORE3!J:J,SCORE3!G:G)</f>
        <v>0</v>
      </c>
      <c r="Z71" s="200">
        <f t="shared" si="1"/>
        <v>0</v>
      </c>
      <c r="AA71" s="191"/>
    </row>
    <row r="72" spans="2:27" ht="20.100000000000001" customHeight="1" x14ac:dyDescent="0.25">
      <c r="B72" s="192">
        <v>64</v>
      </c>
      <c r="C72" s="315"/>
      <c r="D72" s="318"/>
      <c r="E72" s="330"/>
      <c r="F72" s="318"/>
      <c r="G72" s="318"/>
      <c r="H72" s="193"/>
      <c r="I72" s="194">
        <f>LOOKUP(H72,SCORE3!B:B,SCORE3!A:A)</f>
        <v>0</v>
      </c>
      <c r="J72" s="195"/>
      <c r="K72" s="196">
        <f>LOOKUP(J72,SCORE3!D:D,SCORE3!A:A)</f>
        <v>0</v>
      </c>
      <c r="L72" s="251"/>
      <c r="M72" s="223">
        <f>IF(LEN(ΠΠΒ!L122)=8,LOOKUP(SCORE3!N$2,SCORE3!E:E,SCORE3!A:A),LOOKUP(ΠΠΒ!L122,SCORE3!E:E,SCORE3!A:A))</f>
        <v>0</v>
      </c>
      <c r="N72" s="198"/>
      <c r="O72" s="197">
        <f>LOOKUP(N72,SCORE3!C:C,SCORE3!A:A)</f>
        <v>0</v>
      </c>
      <c r="P72" s="198"/>
      <c r="Q72" s="256">
        <f>IF(LEN(ΠΠΒ!P122)=7,LOOKUP(SCORE3!N$3,SCORE3!F:F,SCORE3!A:A),LOOKUP(ΠΠΒ!P122,SCORE3!F:F,SCORE3!A:A))</f>
        <v>0</v>
      </c>
      <c r="R72" s="198"/>
      <c r="S72" s="197">
        <f>LOOKUP(R72,SCORE3!K:K,SCORE3!L:L)</f>
        <v>0</v>
      </c>
      <c r="T72" s="198"/>
      <c r="U72" s="194">
        <f>LOOKUP(T72,SCORE3!H:H,SCORE3!G:G)</f>
        <v>0</v>
      </c>
      <c r="V72" s="198"/>
      <c r="W72" s="197">
        <f>LOOKUP(V72,SCORE3!I:I,SCORE3!G:G)</f>
        <v>0</v>
      </c>
      <c r="X72" s="193"/>
      <c r="Y72" s="194">
        <f>LOOKUP(X72,SCORE3!J:J,SCORE3!G:G)</f>
        <v>0</v>
      </c>
      <c r="Z72" s="200">
        <f t="shared" si="1"/>
        <v>0</v>
      </c>
      <c r="AA72" s="191"/>
    </row>
    <row r="73" spans="2:27" ht="20.100000000000001" customHeight="1" x14ac:dyDescent="0.25">
      <c r="B73" s="192">
        <v>65</v>
      </c>
      <c r="C73" s="307"/>
      <c r="D73" s="147"/>
      <c r="E73" s="165"/>
      <c r="F73" s="148"/>
      <c r="G73" s="220"/>
      <c r="H73" s="193"/>
      <c r="I73" s="194">
        <f>LOOKUP(H73,SCORE3!B:B,SCORE3!A:A)</f>
        <v>0</v>
      </c>
      <c r="J73" s="195"/>
      <c r="K73" s="196">
        <f>LOOKUP(J73,SCORE3!D:D,SCORE3!A:A)</f>
        <v>0</v>
      </c>
      <c r="L73" s="251"/>
      <c r="M73" s="223">
        <f>IF(LEN(ΠΠΒ!L123)=8,LOOKUP(SCORE3!N$2,SCORE3!E:E,SCORE3!A:A),LOOKUP(ΠΠΒ!L123,SCORE3!E:E,SCORE3!A:A))</f>
        <v>0</v>
      </c>
      <c r="N73" s="198"/>
      <c r="O73" s="197">
        <f>LOOKUP(N73,SCORE3!C:C,SCORE3!A:A)</f>
        <v>0</v>
      </c>
      <c r="P73" s="198"/>
      <c r="Q73" s="256">
        <f>IF(LEN(ΠΠΒ!P123)=7,LOOKUP(SCORE3!N$3,SCORE3!F:F,SCORE3!A:A),LOOKUP(ΠΠΒ!P123,SCORE3!F:F,SCORE3!A:A))</f>
        <v>0</v>
      </c>
      <c r="R73" s="198"/>
      <c r="S73" s="197">
        <f>LOOKUP(R73,SCORE3!K:K,SCORE3!L:L)</f>
        <v>0</v>
      </c>
      <c r="T73" s="198"/>
      <c r="U73" s="194">
        <f>LOOKUP(T73,SCORE3!H:H,SCORE3!G:G)</f>
        <v>0</v>
      </c>
      <c r="V73" s="198"/>
      <c r="W73" s="197">
        <f>LOOKUP(V73,SCORE3!I:I,SCORE3!G:G)</f>
        <v>0</v>
      </c>
      <c r="X73" s="193"/>
      <c r="Y73" s="194">
        <f>LOOKUP(X73,SCORE3!J:J,SCORE3!G:G)</f>
        <v>0</v>
      </c>
      <c r="Z73" s="200">
        <f t="shared" ref="Z73:Z104" si="2">I73+K73+M73+O73+Q73+S73+U73+W73+Y73</f>
        <v>0</v>
      </c>
      <c r="AA73" s="191"/>
    </row>
    <row r="74" spans="2:27" ht="20.100000000000001" customHeight="1" x14ac:dyDescent="0.25">
      <c r="B74" s="192">
        <v>66</v>
      </c>
      <c r="C74" s="307"/>
      <c r="D74" s="217"/>
      <c r="E74" s="165"/>
      <c r="F74" s="149"/>
      <c r="G74" s="218"/>
      <c r="H74" s="193"/>
      <c r="I74" s="194">
        <f>LOOKUP(H74,SCORE3!B:B,SCORE3!A:A)</f>
        <v>0</v>
      </c>
      <c r="J74" s="195"/>
      <c r="K74" s="196">
        <f>LOOKUP(J74,SCORE3!D:D,SCORE3!A:A)</f>
        <v>0</v>
      </c>
      <c r="L74" s="251"/>
      <c r="M74" s="223">
        <f>IF(LEN(ΠΠΒ!L124)=8,LOOKUP(SCORE3!N$2,SCORE3!E:E,SCORE3!A:A),LOOKUP(ΠΠΒ!L124,SCORE3!E:E,SCORE3!A:A))</f>
        <v>0</v>
      </c>
      <c r="N74" s="198"/>
      <c r="O74" s="197">
        <f>LOOKUP(N74,SCORE3!C:C,SCORE3!A:A)</f>
        <v>0</v>
      </c>
      <c r="P74" s="198"/>
      <c r="Q74" s="256">
        <f>IF(LEN(ΠΠΒ!P124)=7,LOOKUP(SCORE3!N$3,SCORE3!F:F,SCORE3!A:A),LOOKUP(ΠΠΒ!P124,SCORE3!F:F,SCORE3!A:A))</f>
        <v>0</v>
      </c>
      <c r="R74" s="198"/>
      <c r="S74" s="197">
        <f>LOOKUP(R74,SCORE3!K:K,SCORE3!L:L)</f>
        <v>0</v>
      </c>
      <c r="T74" s="198"/>
      <c r="U74" s="194">
        <f>LOOKUP(T74,SCORE3!H:H,SCORE3!G:G)</f>
        <v>0</v>
      </c>
      <c r="V74" s="198"/>
      <c r="W74" s="197">
        <f>LOOKUP(V74,SCORE3!I:I,SCORE3!G:G)</f>
        <v>0</v>
      </c>
      <c r="X74" s="193"/>
      <c r="Y74" s="194">
        <f>LOOKUP(X74,SCORE3!J:J,SCORE3!G:G)</f>
        <v>0</v>
      </c>
      <c r="Z74" s="200">
        <f t="shared" si="2"/>
        <v>0</v>
      </c>
      <c r="AA74" s="191"/>
    </row>
    <row r="75" spans="2:27" ht="20.100000000000001" customHeight="1" x14ac:dyDescent="0.25">
      <c r="B75" s="192">
        <v>67</v>
      </c>
      <c r="C75" s="307"/>
      <c r="D75" s="147"/>
      <c r="E75" s="165"/>
      <c r="F75" s="148"/>
      <c r="G75" s="221"/>
      <c r="H75" s="193"/>
      <c r="I75" s="194">
        <f>LOOKUP(H75,SCORE3!B:B,SCORE3!A:A)</f>
        <v>0</v>
      </c>
      <c r="J75" s="195"/>
      <c r="K75" s="196">
        <f>LOOKUP(J75,SCORE3!D:D,SCORE3!A:A)</f>
        <v>0</v>
      </c>
      <c r="L75" s="251"/>
      <c r="M75" s="223">
        <f>IF(LEN(ΠΠΒ!L125)=8,LOOKUP(SCORE3!N$2,SCORE3!E:E,SCORE3!A:A),LOOKUP(ΠΠΒ!L125,SCORE3!E:E,SCORE3!A:A))</f>
        <v>0</v>
      </c>
      <c r="N75" s="198"/>
      <c r="O75" s="197">
        <f>LOOKUP(N75,SCORE3!C:C,SCORE3!A:A)</f>
        <v>0</v>
      </c>
      <c r="P75" s="198"/>
      <c r="Q75" s="256">
        <f>IF(LEN(ΠΠΒ!P125)=7,LOOKUP(SCORE3!N$3,SCORE3!F:F,SCORE3!A:A),LOOKUP(ΠΠΒ!P125,SCORE3!F:F,SCORE3!A:A))</f>
        <v>0</v>
      </c>
      <c r="R75" s="198"/>
      <c r="S75" s="197">
        <f>LOOKUP(R75,SCORE3!K:K,SCORE3!L:L)</f>
        <v>0</v>
      </c>
      <c r="T75" s="198"/>
      <c r="U75" s="194">
        <f>LOOKUP(T75,SCORE3!H:H,SCORE3!G:G)</f>
        <v>0</v>
      </c>
      <c r="V75" s="198"/>
      <c r="W75" s="197">
        <f>LOOKUP(V75,SCORE3!I:I,SCORE3!G:G)</f>
        <v>0</v>
      </c>
      <c r="X75" s="193"/>
      <c r="Y75" s="194">
        <f>LOOKUP(X75,SCORE3!J:J,SCORE3!G:G)</f>
        <v>0</v>
      </c>
      <c r="Z75" s="200">
        <f t="shared" si="2"/>
        <v>0</v>
      </c>
      <c r="AA75" s="191"/>
    </row>
    <row r="76" spans="2:27" ht="20.100000000000001" customHeight="1" x14ac:dyDescent="0.25">
      <c r="B76" s="192">
        <v>68</v>
      </c>
      <c r="C76" s="307"/>
      <c r="D76" s="216"/>
      <c r="E76" s="165"/>
      <c r="F76" s="148"/>
      <c r="G76" s="219"/>
      <c r="H76" s="193"/>
      <c r="I76" s="194">
        <f>LOOKUP(H76,SCORE3!B:B,SCORE3!A:A)</f>
        <v>0</v>
      </c>
      <c r="J76" s="195"/>
      <c r="K76" s="196">
        <f>LOOKUP(J76,SCORE3!D:D,SCORE3!A:A)</f>
        <v>0</v>
      </c>
      <c r="L76" s="251"/>
      <c r="M76" s="223">
        <f>IF(LEN(ΠΠΒ!L126)=8,LOOKUP(SCORE3!N$2,SCORE3!E:E,SCORE3!A:A),LOOKUP(ΠΠΒ!L126,SCORE3!E:E,SCORE3!A:A))</f>
        <v>0</v>
      </c>
      <c r="N76" s="198"/>
      <c r="O76" s="197">
        <f>LOOKUP(N76,SCORE3!C:C,SCORE3!A:A)</f>
        <v>0</v>
      </c>
      <c r="P76" s="198"/>
      <c r="Q76" s="256">
        <f>IF(LEN(ΠΠΒ!P126)=7,LOOKUP(SCORE3!N$3,SCORE3!F:F,SCORE3!A:A),LOOKUP(ΠΠΒ!P126,SCORE3!F:F,SCORE3!A:A))</f>
        <v>0</v>
      </c>
      <c r="R76" s="198"/>
      <c r="S76" s="197">
        <f>LOOKUP(R76,SCORE3!K:K,SCORE3!L:L)</f>
        <v>0</v>
      </c>
      <c r="T76" s="198"/>
      <c r="U76" s="194">
        <f>LOOKUP(T76,SCORE3!H:H,SCORE3!G:G)</f>
        <v>0</v>
      </c>
      <c r="V76" s="198"/>
      <c r="W76" s="197">
        <f>LOOKUP(V76,SCORE3!I:I,SCORE3!G:G)</f>
        <v>0</v>
      </c>
      <c r="X76" s="193"/>
      <c r="Y76" s="194">
        <f>LOOKUP(X76,SCORE3!J:J,SCORE3!G:G)</f>
        <v>0</v>
      </c>
      <c r="Z76" s="200">
        <f t="shared" si="2"/>
        <v>0</v>
      </c>
      <c r="AA76" s="191"/>
    </row>
    <row r="77" spans="2:27" ht="20.100000000000001" customHeight="1" x14ac:dyDescent="0.25">
      <c r="B77" s="192">
        <v>69</v>
      </c>
      <c r="C77" s="307"/>
      <c r="D77" s="216"/>
      <c r="E77" s="165"/>
      <c r="F77" s="148"/>
      <c r="G77" s="219"/>
      <c r="H77" s="193"/>
      <c r="I77" s="194">
        <f>LOOKUP(H77,SCORE3!B:B,SCORE3!A:A)</f>
        <v>0</v>
      </c>
      <c r="J77" s="195"/>
      <c r="K77" s="196">
        <f>LOOKUP(J77,SCORE3!D:D,SCORE3!A:A)</f>
        <v>0</v>
      </c>
      <c r="L77" s="251"/>
      <c r="M77" s="223">
        <f>IF(LEN(ΠΠΒ!L127)=8,LOOKUP(SCORE3!N$2,SCORE3!E:E,SCORE3!A:A),LOOKUP(ΠΠΒ!L127,SCORE3!E:E,SCORE3!A:A))</f>
        <v>0</v>
      </c>
      <c r="N77" s="198"/>
      <c r="O77" s="197">
        <f>LOOKUP(N77,SCORE3!C:C,SCORE3!A:A)</f>
        <v>0</v>
      </c>
      <c r="P77" s="198"/>
      <c r="Q77" s="256">
        <f>IF(LEN(ΠΠΒ!P127)=7,LOOKUP(SCORE3!N$3,SCORE3!F:F,SCORE3!A:A),LOOKUP(ΠΠΒ!P127,SCORE3!F:F,SCORE3!A:A))</f>
        <v>0</v>
      </c>
      <c r="R77" s="198"/>
      <c r="S77" s="197">
        <f>LOOKUP(R77,SCORE3!K:K,SCORE3!L:L)</f>
        <v>0</v>
      </c>
      <c r="T77" s="198"/>
      <c r="U77" s="194">
        <f>LOOKUP(T77,SCORE3!H:H,SCORE3!G:G)</f>
        <v>0</v>
      </c>
      <c r="V77" s="198"/>
      <c r="W77" s="197">
        <f>LOOKUP(V77,SCORE3!I:I,SCORE3!G:G)</f>
        <v>0</v>
      </c>
      <c r="X77" s="193"/>
      <c r="Y77" s="194">
        <f>LOOKUP(X77,SCORE3!J:J,SCORE3!G:G)</f>
        <v>0</v>
      </c>
      <c r="Z77" s="200">
        <f t="shared" si="2"/>
        <v>0</v>
      </c>
      <c r="AA77" s="191"/>
    </row>
    <row r="78" spans="2:27" ht="20.100000000000001" customHeight="1" x14ac:dyDescent="0.25">
      <c r="B78" s="192">
        <v>70</v>
      </c>
      <c r="C78" s="307"/>
      <c r="D78" s="147"/>
      <c r="E78" s="165"/>
      <c r="F78" s="148"/>
      <c r="G78" s="220"/>
      <c r="H78" s="193"/>
      <c r="I78" s="194">
        <f>LOOKUP(H78,SCORE3!B:B,SCORE3!A:A)</f>
        <v>0</v>
      </c>
      <c r="J78" s="195"/>
      <c r="K78" s="196">
        <f>LOOKUP(J78,SCORE3!D:D,SCORE3!A:A)</f>
        <v>0</v>
      </c>
      <c r="L78" s="251"/>
      <c r="M78" s="223">
        <f>IF(LEN(ΠΠΒ!L128)=8,LOOKUP(SCORE3!N$2,SCORE3!E:E,SCORE3!A:A),LOOKUP(ΠΠΒ!L128,SCORE3!E:E,SCORE3!A:A))</f>
        <v>0</v>
      </c>
      <c r="N78" s="198"/>
      <c r="O78" s="197">
        <f>LOOKUP(N78,SCORE3!C:C,SCORE3!A:A)</f>
        <v>0</v>
      </c>
      <c r="P78" s="198"/>
      <c r="Q78" s="256">
        <f>IF(LEN(ΠΠΒ!P128)=7,LOOKUP(SCORE3!N$3,SCORE3!F:F,SCORE3!A:A),LOOKUP(ΠΠΒ!P128,SCORE3!F:F,SCORE3!A:A))</f>
        <v>0</v>
      </c>
      <c r="R78" s="198"/>
      <c r="S78" s="197">
        <f>LOOKUP(R78,SCORE3!K:K,SCORE3!L:L)</f>
        <v>0</v>
      </c>
      <c r="T78" s="198"/>
      <c r="U78" s="194">
        <f>LOOKUP(T78,SCORE3!H:H,SCORE3!G:G)</f>
        <v>0</v>
      </c>
      <c r="V78" s="198"/>
      <c r="W78" s="197">
        <f>LOOKUP(V78,SCORE3!I:I,SCORE3!G:G)</f>
        <v>0</v>
      </c>
      <c r="X78" s="193"/>
      <c r="Y78" s="194">
        <f>LOOKUP(X78,SCORE3!J:J,SCORE3!G:G)</f>
        <v>0</v>
      </c>
      <c r="Z78" s="200">
        <f t="shared" si="2"/>
        <v>0</v>
      </c>
      <c r="AA78" s="191"/>
    </row>
    <row r="79" spans="2:27" ht="20.100000000000001" customHeight="1" x14ac:dyDescent="0.25">
      <c r="B79" s="192">
        <v>71</v>
      </c>
      <c r="C79" s="307"/>
      <c r="D79" s="217"/>
      <c r="E79" s="165"/>
      <c r="F79" s="149"/>
      <c r="G79" s="218"/>
      <c r="H79" s="193"/>
      <c r="I79" s="194">
        <f>LOOKUP(H79,SCORE3!B:B,SCORE3!A:A)</f>
        <v>0</v>
      </c>
      <c r="J79" s="195"/>
      <c r="K79" s="196">
        <f>LOOKUP(J79,SCORE3!D:D,SCORE3!A:A)</f>
        <v>0</v>
      </c>
      <c r="L79" s="251"/>
      <c r="M79" s="223">
        <f>IF(LEN(ΠΠΒ!L129)=8,LOOKUP(SCORE3!N$2,SCORE3!E:E,SCORE3!A:A),LOOKUP(ΠΠΒ!L129,SCORE3!E:E,SCORE3!A:A))</f>
        <v>0</v>
      </c>
      <c r="N79" s="198"/>
      <c r="O79" s="197">
        <f>LOOKUP(N79,SCORE3!C:C,SCORE3!A:A)</f>
        <v>0</v>
      </c>
      <c r="P79" s="198"/>
      <c r="Q79" s="256">
        <f>IF(LEN(ΠΠΒ!P129)=7,LOOKUP(SCORE3!N$3,SCORE3!F:F,SCORE3!A:A),LOOKUP(ΠΠΒ!P129,SCORE3!F:F,SCORE3!A:A))</f>
        <v>0</v>
      </c>
      <c r="R79" s="198"/>
      <c r="S79" s="197">
        <f>LOOKUP(R79,SCORE3!K:K,SCORE3!L:L)</f>
        <v>0</v>
      </c>
      <c r="T79" s="198"/>
      <c r="U79" s="194">
        <f>LOOKUP(T79,SCORE3!H:H,SCORE3!G:G)</f>
        <v>0</v>
      </c>
      <c r="V79" s="198"/>
      <c r="W79" s="197">
        <f>LOOKUP(V79,SCORE3!I:I,SCORE3!G:G)</f>
        <v>0</v>
      </c>
      <c r="X79" s="193"/>
      <c r="Y79" s="194">
        <f>LOOKUP(X79,SCORE3!J:J,SCORE3!G:G)</f>
        <v>0</v>
      </c>
      <c r="Z79" s="200">
        <f t="shared" si="2"/>
        <v>0</v>
      </c>
      <c r="AA79" s="191"/>
    </row>
    <row r="80" spans="2:27" ht="20.100000000000001" customHeight="1" x14ac:dyDescent="0.25">
      <c r="B80" s="192">
        <v>72</v>
      </c>
      <c r="C80" s="307"/>
      <c r="D80" s="147"/>
      <c r="E80" s="165"/>
      <c r="F80" s="148"/>
      <c r="G80" s="221"/>
      <c r="H80" s="193"/>
      <c r="I80" s="194">
        <f>LOOKUP(H80,SCORE3!B:B,SCORE3!A:A)</f>
        <v>0</v>
      </c>
      <c r="J80" s="195"/>
      <c r="K80" s="196">
        <f>LOOKUP(J80,SCORE3!D:D,SCORE3!A:A)</f>
        <v>0</v>
      </c>
      <c r="L80" s="251"/>
      <c r="M80" s="223">
        <f>IF(LEN(ΠΠΒ!L130)=8,LOOKUP(SCORE3!N$2,SCORE3!E:E,SCORE3!A:A),LOOKUP(ΠΠΒ!L130,SCORE3!E:E,SCORE3!A:A))</f>
        <v>0</v>
      </c>
      <c r="N80" s="198"/>
      <c r="O80" s="197">
        <f>LOOKUP(N80,SCORE3!C:C,SCORE3!A:A)</f>
        <v>0</v>
      </c>
      <c r="P80" s="198"/>
      <c r="Q80" s="256">
        <f>IF(LEN(ΠΠΒ!P130)=7,LOOKUP(SCORE3!N$3,SCORE3!F:F,SCORE3!A:A),LOOKUP(ΠΠΒ!P130,SCORE3!F:F,SCORE3!A:A))</f>
        <v>0</v>
      </c>
      <c r="R80" s="198"/>
      <c r="S80" s="197">
        <f>LOOKUP(R80,SCORE3!K:K,SCORE3!L:L)</f>
        <v>0</v>
      </c>
      <c r="T80" s="198"/>
      <c r="U80" s="194">
        <f>LOOKUP(T80,SCORE3!H:H,SCORE3!G:G)</f>
        <v>0</v>
      </c>
      <c r="V80" s="198"/>
      <c r="W80" s="197">
        <f>LOOKUP(V80,SCORE3!I:I,SCORE3!G:G)</f>
        <v>0</v>
      </c>
      <c r="X80" s="193"/>
      <c r="Y80" s="194">
        <f>LOOKUP(X80,SCORE3!J:J,SCORE3!G:G)</f>
        <v>0</v>
      </c>
      <c r="Z80" s="200">
        <f t="shared" si="2"/>
        <v>0</v>
      </c>
      <c r="AA80" s="191"/>
    </row>
    <row r="81" spans="2:27" ht="20.100000000000001" customHeight="1" x14ac:dyDescent="0.25">
      <c r="B81" s="192">
        <v>73</v>
      </c>
      <c r="C81" s="307"/>
      <c r="D81" s="216"/>
      <c r="E81" s="165"/>
      <c r="F81" s="148"/>
      <c r="G81" s="219"/>
      <c r="H81" s="193"/>
      <c r="I81" s="194">
        <f>LOOKUP(H81,SCORE3!B:B,SCORE3!A:A)</f>
        <v>0</v>
      </c>
      <c r="J81" s="195"/>
      <c r="K81" s="196">
        <f>LOOKUP(J81,SCORE3!D:D,SCORE3!A:A)</f>
        <v>0</v>
      </c>
      <c r="L81" s="251"/>
      <c r="M81" s="223">
        <f>IF(LEN(ΠΠΒ!L131)=8,LOOKUP(SCORE3!N$2,SCORE3!E:E,SCORE3!A:A),LOOKUP(ΠΠΒ!L131,SCORE3!E:E,SCORE3!A:A))</f>
        <v>0</v>
      </c>
      <c r="N81" s="198"/>
      <c r="O81" s="197">
        <f>LOOKUP(N81,SCORE3!C:C,SCORE3!A:A)</f>
        <v>0</v>
      </c>
      <c r="P81" s="198"/>
      <c r="Q81" s="256">
        <f>IF(LEN(ΠΠΒ!P131)=7,LOOKUP(SCORE3!N$3,SCORE3!F:F,SCORE3!A:A),LOOKUP(ΠΠΒ!P131,SCORE3!F:F,SCORE3!A:A))</f>
        <v>0</v>
      </c>
      <c r="R81" s="198"/>
      <c r="S81" s="197">
        <f>LOOKUP(R81,SCORE3!K:K,SCORE3!L:L)</f>
        <v>0</v>
      </c>
      <c r="T81" s="198"/>
      <c r="U81" s="194">
        <f>LOOKUP(T81,SCORE3!H:H,SCORE3!G:G)</f>
        <v>0</v>
      </c>
      <c r="V81" s="198"/>
      <c r="W81" s="197">
        <f>LOOKUP(V81,SCORE3!I:I,SCORE3!G:G)</f>
        <v>0</v>
      </c>
      <c r="X81" s="193"/>
      <c r="Y81" s="194">
        <f>LOOKUP(X81,SCORE3!J:J,SCORE3!G:G)</f>
        <v>0</v>
      </c>
      <c r="Z81" s="200">
        <f t="shared" si="2"/>
        <v>0</v>
      </c>
      <c r="AA81" s="191"/>
    </row>
    <row r="82" spans="2:27" ht="20.100000000000001" customHeight="1" x14ac:dyDescent="0.25">
      <c r="B82" s="192">
        <v>74</v>
      </c>
      <c r="C82" s="307"/>
      <c r="D82" s="216"/>
      <c r="E82" s="165"/>
      <c r="F82" s="148"/>
      <c r="G82" s="219"/>
      <c r="H82" s="193"/>
      <c r="I82" s="194">
        <f>LOOKUP(H82,SCORE3!B:B,SCORE3!A:A)</f>
        <v>0</v>
      </c>
      <c r="J82" s="195"/>
      <c r="K82" s="196">
        <f>LOOKUP(J82,SCORE3!D:D,SCORE3!A:A)</f>
        <v>0</v>
      </c>
      <c r="L82" s="251"/>
      <c r="M82" s="223">
        <f>IF(LEN(ΠΠΒ!L132)=8,LOOKUP(SCORE3!N$2,SCORE3!E:E,SCORE3!A:A),LOOKUP(ΠΠΒ!L132,SCORE3!E:E,SCORE3!A:A))</f>
        <v>0</v>
      </c>
      <c r="N82" s="198"/>
      <c r="O82" s="197">
        <f>LOOKUP(N82,SCORE3!C:C,SCORE3!A:A)</f>
        <v>0</v>
      </c>
      <c r="P82" s="198"/>
      <c r="Q82" s="256">
        <f>IF(LEN(ΠΠΒ!P132)=7,LOOKUP(SCORE3!N$3,SCORE3!F:F,SCORE3!A:A),LOOKUP(ΠΠΒ!P132,SCORE3!F:F,SCORE3!A:A))</f>
        <v>0</v>
      </c>
      <c r="R82" s="198"/>
      <c r="S82" s="197">
        <f>LOOKUP(R82,SCORE3!K:K,SCORE3!L:L)</f>
        <v>0</v>
      </c>
      <c r="T82" s="198"/>
      <c r="U82" s="194">
        <f>LOOKUP(T82,SCORE3!H:H,SCORE3!G:G)</f>
        <v>0</v>
      </c>
      <c r="V82" s="198"/>
      <c r="W82" s="197">
        <f>LOOKUP(V82,SCORE3!I:I,SCORE3!G:G)</f>
        <v>0</v>
      </c>
      <c r="X82" s="193"/>
      <c r="Y82" s="194">
        <f>LOOKUP(X82,SCORE3!J:J,SCORE3!G:G)</f>
        <v>0</v>
      </c>
      <c r="Z82" s="200">
        <f t="shared" si="2"/>
        <v>0</v>
      </c>
      <c r="AA82" s="191"/>
    </row>
    <row r="83" spans="2:27" ht="20.100000000000001" customHeight="1" x14ac:dyDescent="0.25">
      <c r="B83" s="192">
        <v>75</v>
      </c>
      <c r="C83" s="307"/>
      <c r="D83" s="147"/>
      <c r="E83" s="165"/>
      <c r="F83" s="148"/>
      <c r="G83" s="220"/>
      <c r="H83" s="193"/>
      <c r="I83" s="194">
        <f>LOOKUP(H83,SCORE3!B:B,SCORE3!A:A)</f>
        <v>0</v>
      </c>
      <c r="J83" s="195"/>
      <c r="K83" s="196">
        <f>LOOKUP(J83,SCORE3!D:D,SCORE3!A:A)</f>
        <v>0</v>
      </c>
      <c r="L83" s="251"/>
      <c r="M83" s="223">
        <f>IF(LEN(ΠΠΒ!L133)=8,LOOKUP(SCORE3!N$2,SCORE3!E:E,SCORE3!A:A),LOOKUP(ΠΠΒ!L133,SCORE3!E:E,SCORE3!A:A))</f>
        <v>0</v>
      </c>
      <c r="N83" s="198"/>
      <c r="O83" s="197">
        <f>LOOKUP(N83,SCORE3!C:C,SCORE3!A:A)</f>
        <v>0</v>
      </c>
      <c r="P83" s="198"/>
      <c r="Q83" s="256">
        <f>IF(LEN(ΠΠΒ!P133)=7,LOOKUP(SCORE3!N$3,SCORE3!F:F,SCORE3!A:A),LOOKUP(ΠΠΒ!P133,SCORE3!F:F,SCORE3!A:A))</f>
        <v>0</v>
      </c>
      <c r="R83" s="198"/>
      <c r="S83" s="197">
        <f>LOOKUP(R83,SCORE3!K:K,SCORE3!L:L)</f>
        <v>0</v>
      </c>
      <c r="T83" s="198"/>
      <c r="U83" s="194">
        <f>LOOKUP(T83,SCORE3!H:H,SCORE3!G:G)</f>
        <v>0</v>
      </c>
      <c r="V83" s="198"/>
      <c r="W83" s="197">
        <f>LOOKUP(V83,SCORE3!I:I,SCORE3!G:G)</f>
        <v>0</v>
      </c>
      <c r="X83" s="193"/>
      <c r="Y83" s="194">
        <f>LOOKUP(X83,SCORE3!J:J,SCORE3!G:G)</f>
        <v>0</v>
      </c>
      <c r="Z83" s="200">
        <f t="shared" si="2"/>
        <v>0</v>
      </c>
      <c r="AA83" s="191"/>
    </row>
    <row r="84" spans="2:27" ht="20.100000000000001" customHeight="1" x14ac:dyDescent="0.25">
      <c r="B84" s="192">
        <v>76</v>
      </c>
      <c r="C84" s="307"/>
      <c r="D84" s="217"/>
      <c r="E84" s="165"/>
      <c r="F84" s="149"/>
      <c r="G84" s="218"/>
      <c r="H84" s="193"/>
      <c r="I84" s="194">
        <f>LOOKUP(H84,SCORE3!B:B,SCORE3!A:A)</f>
        <v>0</v>
      </c>
      <c r="J84" s="195"/>
      <c r="K84" s="196">
        <f>LOOKUP(J84,SCORE3!D:D,SCORE3!A:A)</f>
        <v>0</v>
      </c>
      <c r="L84" s="251"/>
      <c r="M84" s="223">
        <f>IF(LEN(ΠΠΒ!L134)=8,LOOKUP(SCORE3!N$2,SCORE3!E:E,SCORE3!A:A),LOOKUP(ΠΠΒ!L134,SCORE3!E:E,SCORE3!A:A))</f>
        <v>0</v>
      </c>
      <c r="N84" s="198"/>
      <c r="O84" s="197">
        <f>LOOKUP(N84,SCORE3!C:C,SCORE3!A:A)</f>
        <v>0</v>
      </c>
      <c r="P84" s="198"/>
      <c r="Q84" s="256">
        <f>IF(LEN(ΠΠΒ!P134)=7,LOOKUP(SCORE3!N$3,SCORE3!F:F,SCORE3!A:A),LOOKUP(ΠΠΒ!P134,SCORE3!F:F,SCORE3!A:A))</f>
        <v>0</v>
      </c>
      <c r="R84" s="198"/>
      <c r="S84" s="197">
        <f>LOOKUP(R84,SCORE3!K:K,SCORE3!L:L)</f>
        <v>0</v>
      </c>
      <c r="T84" s="198"/>
      <c r="U84" s="194">
        <f>LOOKUP(T84,SCORE3!H:H,SCORE3!G:G)</f>
        <v>0</v>
      </c>
      <c r="V84" s="198"/>
      <c r="W84" s="197">
        <f>LOOKUP(V84,SCORE3!I:I,SCORE3!G:G)</f>
        <v>0</v>
      </c>
      <c r="X84" s="193"/>
      <c r="Y84" s="194">
        <f>LOOKUP(X84,SCORE3!J:J,SCORE3!G:G)</f>
        <v>0</v>
      </c>
      <c r="Z84" s="200">
        <f t="shared" si="2"/>
        <v>0</v>
      </c>
      <c r="AA84" s="191"/>
    </row>
    <row r="85" spans="2:27" ht="20.100000000000001" customHeight="1" x14ac:dyDescent="0.25">
      <c r="B85" s="192">
        <v>77</v>
      </c>
      <c r="C85" s="307"/>
      <c r="D85" s="147"/>
      <c r="E85" s="165"/>
      <c r="F85" s="148"/>
      <c r="G85" s="221"/>
      <c r="H85" s="193"/>
      <c r="I85" s="194">
        <f>LOOKUP(H85,SCORE3!B:B,SCORE3!A:A)</f>
        <v>0</v>
      </c>
      <c r="J85" s="195"/>
      <c r="K85" s="196">
        <f>LOOKUP(J85,SCORE3!D:D,SCORE3!A:A)</f>
        <v>0</v>
      </c>
      <c r="L85" s="251"/>
      <c r="M85" s="223">
        <f>IF(LEN(ΠΠΒ!L135)=8,LOOKUP(SCORE3!N$2,SCORE3!E:E,SCORE3!A:A),LOOKUP(ΠΠΒ!L135,SCORE3!E:E,SCORE3!A:A))</f>
        <v>0</v>
      </c>
      <c r="N85" s="198"/>
      <c r="O85" s="197">
        <f>LOOKUP(N85,SCORE3!C:C,SCORE3!A:A)</f>
        <v>0</v>
      </c>
      <c r="P85" s="198"/>
      <c r="Q85" s="256">
        <f>IF(LEN(ΠΠΒ!P135)=7,LOOKUP(SCORE3!N$3,SCORE3!F:F,SCORE3!A:A),LOOKUP(ΠΠΒ!P135,SCORE3!F:F,SCORE3!A:A))</f>
        <v>0</v>
      </c>
      <c r="R85" s="198"/>
      <c r="S85" s="197">
        <f>LOOKUP(R85,SCORE3!K:K,SCORE3!L:L)</f>
        <v>0</v>
      </c>
      <c r="T85" s="198"/>
      <c r="U85" s="194">
        <f>LOOKUP(T85,SCORE3!H:H,SCORE3!G:G)</f>
        <v>0</v>
      </c>
      <c r="V85" s="198"/>
      <c r="W85" s="197">
        <f>LOOKUP(V85,SCORE3!I:I,SCORE3!G:G)</f>
        <v>0</v>
      </c>
      <c r="X85" s="193"/>
      <c r="Y85" s="194">
        <f>LOOKUP(X85,SCORE3!J:J,SCORE3!G:G)</f>
        <v>0</v>
      </c>
      <c r="Z85" s="200">
        <f t="shared" si="2"/>
        <v>0</v>
      </c>
      <c r="AA85" s="191"/>
    </row>
    <row r="86" spans="2:27" ht="20.100000000000001" customHeight="1" x14ac:dyDescent="0.25">
      <c r="B86" s="192">
        <v>78</v>
      </c>
      <c r="C86" s="307"/>
      <c r="D86" s="216"/>
      <c r="E86" s="165"/>
      <c r="F86" s="148"/>
      <c r="G86" s="219"/>
      <c r="H86" s="193"/>
      <c r="I86" s="194">
        <f>LOOKUP(H86,SCORE3!B:B,SCORE3!A:A)</f>
        <v>0</v>
      </c>
      <c r="J86" s="195"/>
      <c r="K86" s="196">
        <f>LOOKUP(J86,SCORE3!D:D,SCORE3!A:A)</f>
        <v>0</v>
      </c>
      <c r="L86" s="251"/>
      <c r="M86" s="223">
        <f>IF(LEN(ΠΠΒ!L136)=8,LOOKUP(SCORE3!N$2,SCORE3!E:E,SCORE3!A:A),LOOKUP(ΠΠΒ!L136,SCORE3!E:E,SCORE3!A:A))</f>
        <v>0</v>
      </c>
      <c r="N86" s="198"/>
      <c r="O86" s="197">
        <f>LOOKUP(N86,SCORE3!C:C,SCORE3!A:A)</f>
        <v>0</v>
      </c>
      <c r="P86" s="198"/>
      <c r="Q86" s="256">
        <f>IF(LEN(ΠΠΒ!P136)=7,LOOKUP(SCORE3!N$3,SCORE3!F:F,SCORE3!A:A),LOOKUP(ΠΠΒ!P136,SCORE3!F:F,SCORE3!A:A))</f>
        <v>0</v>
      </c>
      <c r="R86" s="198"/>
      <c r="S86" s="197">
        <f>LOOKUP(R86,SCORE3!K:K,SCORE3!L:L)</f>
        <v>0</v>
      </c>
      <c r="T86" s="198"/>
      <c r="U86" s="194">
        <f>LOOKUP(T86,SCORE3!H:H,SCORE3!G:G)</f>
        <v>0</v>
      </c>
      <c r="V86" s="198"/>
      <c r="W86" s="197">
        <f>LOOKUP(V86,SCORE3!I:I,SCORE3!G:G)</f>
        <v>0</v>
      </c>
      <c r="X86" s="193"/>
      <c r="Y86" s="194">
        <f>LOOKUP(X86,SCORE3!J:J,SCORE3!G:G)</f>
        <v>0</v>
      </c>
      <c r="Z86" s="200">
        <f t="shared" si="2"/>
        <v>0</v>
      </c>
      <c r="AA86" s="191"/>
    </row>
    <row r="87" spans="2:27" ht="20.100000000000001" customHeight="1" x14ac:dyDescent="0.25">
      <c r="B87" s="192">
        <v>79</v>
      </c>
      <c r="C87" s="307"/>
      <c r="D87" s="216"/>
      <c r="E87" s="165"/>
      <c r="F87" s="148"/>
      <c r="G87" s="219"/>
      <c r="H87" s="193"/>
      <c r="I87" s="194">
        <f>LOOKUP(H87,SCORE3!B:B,SCORE3!A:A)</f>
        <v>0</v>
      </c>
      <c r="J87" s="195"/>
      <c r="K87" s="196">
        <f>LOOKUP(J87,SCORE3!D:D,SCORE3!A:A)</f>
        <v>0</v>
      </c>
      <c r="L87" s="251"/>
      <c r="M87" s="223">
        <f>IF(LEN(ΠΠΒ!L137)=8,LOOKUP(SCORE3!N$2,SCORE3!E:E,SCORE3!A:A),LOOKUP(ΠΠΒ!L137,SCORE3!E:E,SCORE3!A:A))</f>
        <v>0</v>
      </c>
      <c r="N87" s="198"/>
      <c r="O87" s="197">
        <f>LOOKUP(N87,SCORE3!C:C,SCORE3!A:A)</f>
        <v>0</v>
      </c>
      <c r="P87" s="198"/>
      <c r="Q87" s="256">
        <f>IF(LEN(ΠΠΒ!P137)=7,LOOKUP(SCORE3!N$3,SCORE3!F:F,SCORE3!A:A),LOOKUP(ΠΠΒ!P137,SCORE3!F:F,SCORE3!A:A))</f>
        <v>0</v>
      </c>
      <c r="R87" s="198"/>
      <c r="S87" s="197">
        <f>LOOKUP(R87,SCORE3!K:K,SCORE3!L:L)</f>
        <v>0</v>
      </c>
      <c r="T87" s="198"/>
      <c r="U87" s="194">
        <f>LOOKUP(T87,SCORE3!H:H,SCORE3!G:G)</f>
        <v>0</v>
      </c>
      <c r="V87" s="198"/>
      <c r="W87" s="197">
        <f>LOOKUP(V87,SCORE3!I:I,SCORE3!G:G)</f>
        <v>0</v>
      </c>
      <c r="X87" s="193"/>
      <c r="Y87" s="194">
        <f>LOOKUP(X87,SCORE3!J:J,SCORE3!G:G)</f>
        <v>0</v>
      </c>
      <c r="Z87" s="200">
        <f t="shared" si="2"/>
        <v>0</v>
      </c>
      <c r="AA87" s="191"/>
    </row>
    <row r="88" spans="2:27" ht="20.100000000000001" customHeight="1" x14ac:dyDescent="0.25">
      <c r="B88" s="192">
        <v>80</v>
      </c>
      <c r="C88" s="307"/>
      <c r="D88" s="147"/>
      <c r="E88" s="165"/>
      <c r="F88" s="148"/>
      <c r="G88" s="220"/>
      <c r="H88" s="193"/>
      <c r="I88" s="194">
        <f>LOOKUP(H88,SCORE3!B:B,SCORE3!A:A)</f>
        <v>0</v>
      </c>
      <c r="J88" s="195"/>
      <c r="K88" s="196">
        <f>LOOKUP(J88,SCORE3!D:D,SCORE3!A:A)</f>
        <v>0</v>
      </c>
      <c r="L88" s="251"/>
      <c r="M88" s="223">
        <f>IF(LEN(ΠΠΒ!L138)=8,LOOKUP(SCORE3!N$2,SCORE3!E:E,SCORE3!A:A),LOOKUP(ΠΠΒ!L138,SCORE3!E:E,SCORE3!A:A))</f>
        <v>0</v>
      </c>
      <c r="N88" s="198"/>
      <c r="O88" s="197">
        <f>LOOKUP(N88,SCORE3!C:C,SCORE3!A:A)</f>
        <v>0</v>
      </c>
      <c r="P88" s="198"/>
      <c r="Q88" s="256">
        <f>IF(LEN(ΠΠΒ!P138)=7,LOOKUP(SCORE3!N$3,SCORE3!F:F,SCORE3!A:A),LOOKUP(ΠΠΒ!P138,SCORE3!F:F,SCORE3!A:A))</f>
        <v>0</v>
      </c>
      <c r="R88" s="198"/>
      <c r="S88" s="197">
        <f>LOOKUP(R88,SCORE3!K:K,SCORE3!L:L)</f>
        <v>0</v>
      </c>
      <c r="T88" s="198"/>
      <c r="U88" s="194">
        <f>LOOKUP(T88,SCORE3!H:H,SCORE3!G:G)</f>
        <v>0</v>
      </c>
      <c r="V88" s="198"/>
      <c r="W88" s="197">
        <f>LOOKUP(V88,SCORE3!I:I,SCORE3!G:G)</f>
        <v>0</v>
      </c>
      <c r="X88" s="193"/>
      <c r="Y88" s="194">
        <f>LOOKUP(X88,SCORE3!J:J,SCORE3!G:G)</f>
        <v>0</v>
      </c>
      <c r="Z88" s="200">
        <f t="shared" si="2"/>
        <v>0</v>
      </c>
      <c r="AA88" s="191"/>
    </row>
    <row r="89" spans="2:27" ht="20.100000000000001" customHeight="1" x14ac:dyDescent="0.25">
      <c r="B89" s="192">
        <v>81</v>
      </c>
      <c r="C89" s="307"/>
      <c r="D89" s="217"/>
      <c r="E89" s="165"/>
      <c r="F89" s="149"/>
      <c r="G89" s="218"/>
      <c r="H89" s="193"/>
      <c r="I89" s="194">
        <f>LOOKUP(H89,SCORE3!B:B,SCORE3!A:A)</f>
        <v>0</v>
      </c>
      <c r="J89" s="195"/>
      <c r="K89" s="196">
        <f>LOOKUP(J89,SCORE3!D:D,SCORE3!A:A)</f>
        <v>0</v>
      </c>
      <c r="L89" s="251"/>
      <c r="M89" s="223">
        <f>IF(LEN(ΠΠΒ!L139)=8,LOOKUP(SCORE3!N$2,SCORE3!E:E,SCORE3!A:A),LOOKUP(ΠΠΒ!L139,SCORE3!E:E,SCORE3!A:A))</f>
        <v>0</v>
      </c>
      <c r="N89" s="198"/>
      <c r="O89" s="197">
        <f>LOOKUP(N89,SCORE3!C:C,SCORE3!A:A)</f>
        <v>0</v>
      </c>
      <c r="P89" s="198"/>
      <c r="Q89" s="256">
        <f>IF(LEN(ΠΠΒ!P139)=7,LOOKUP(SCORE3!N$3,SCORE3!F:F,SCORE3!A:A),LOOKUP(ΠΠΒ!P139,SCORE3!F:F,SCORE3!A:A))</f>
        <v>0</v>
      </c>
      <c r="R89" s="198"/>
      <c r="S89" s="197">
        <f>LOOKUP(R89,SCORE3!K:K,SCORE3!L:L)</f>
        <v>0</v>
      </c>
      <c r="T89" s="198"/>
      <c r="U89" s="194">
        <f>LOOKUP(T89,SCORE3!H:H,SCORE3!G:G)</f>
        <v>0</v>
      </c>
      <c r="V89" s="198"/>
      <c r="W89" s="197">
        <f>LOOKUP(V89,SCORE3!I:I,SCORE3!G:G)</f>
        <v>0</v>
      </c>
      <c r="X89" s="193"/>
      <c r="Y89" s="194">
        <f>LOOKUP(X89,SCORE3!J:J,SCORE3!G:G)</f>
        <v>0</v>
      </c>
      <c r="Z89" s="200">
        <f t="shared" si="2"/>
        <v>0</v>
      </c>
      <c r="AA89" s="191"/>
    </row>
    <row r="90" spans="2:27" ht="20.100000000000001" customHeight="1" x14ac:dyDescent="0.25">
      <c r="B90" s="192">
        <v>82</v>
      </c>
      <c r="C90" s="307"/>
      <c r="D90" s="147"/>
      <c r="E90" s="165"/>
      <c r="F90" s="148"/>
      <c r="G90" s="221"/>
      <c r="H90" s="193"/>
      <c r="I90" s="194">
        <f>LOOKUP(H90,SCORE3!B:B,SCORE3!A:A)</f>
        <v>0</v>
      </c>
      <c r="J90" s="195"/>
      <c r="K90" s="196">
        <f>LOOKUP(J90,SCORE3!D:D,SCORE3!A:A)</f>
        <v>0</v>
      </c>
      <c r="L90" s="251"/>
      <c r="M90" s="223">
        <f>IF(LEN(ΠΠΒ!L140)=8,LOOKUP(SCORE3!N$2,SCORE3!E:E,SCORE3!A:A),LOOKUP(ΠΠΒ!L140,SCORE3!E:E,SCORE3!A:A))</f>
        <v>0</v>
      </c>
      <c r="N90" s="198"/>
      <c r="O90" s="197">
        <f>LOOKUP(N90,SCORE3!C:C,SCORE3!A:A)</f>
        <v>0</v>
      </c>
      <c r="P90" s="198"/>
      <c r="Q90" s="256">
        <f>IF(LEN(ΠΠΒ!P140)=7,LOOKUP(SCORE3!N$3,SCORE3!F:F,SCORE3!A:A),LOOKUP(ΠΠΒ!P140,SCORE3!F:F,SCORE3!A:A))</f>
        <v>0</v>
      </c>
      <c r="R90" s="198"/>
      <c r="S90" s="197">
        <f>LOOKUP(R90,SCORE3!K:K,SCORE3!L:L)</f>
        <v>0</v>
      </c>
      <c r="T90" s="198"/>
      <c r="U90" s="194">
        <f>LOOKUP(T90,SCORE3!H:H,SCORE3!G:G)</f>
        <v>0</v>
      </c>
      <c r="V90" s="198"/>
      <c r="W90" s="197">
        <f>LOOKUP(V90,SCORE3!I:I,SCORE3!G:G)</f>
        <v>0</v>
      </c>
      <c r="X90" s="193"/>
      <c r="Y90" s="194">
        <f>LOOKUP(X90,SCORE3!J:J,SCORE3!G:G)</f>
        <v>0</v>
      </c>
      <c r="Z90" s="200">
        <f t="shared" si="2"/>
        <v>0</v>
      </c>
      <c r="AA90" s="191"/>
    </row>
    <row r="91" spans="2:27" ht="20.100000000000001" customHeight="1" x14ac:dyDescent="0.25">
      <c r="B91" s="192">
        <v>83</v>
      </c>
      <c r="C91" s="307"/>
      <c r="D91" s="216"/>
      <c r="E91" s="165"/>
      <c r="F91" s="148"/>
      <c r="G91" s="219"/>
      <c r="H91" s="193"/>
      <c r="I91" s="194">
        <f>LOOKUP(H91,SCORE3!B:B,SCORE3!A:A)</f>
        <v>0</v>
      </c>
      <c r="J91" s="195"/>
      <c r="K91" s="196">
        <f>LOOKUP(J91,SCORE3!D:D,SCORE3!A:A)</f>
        <v>0</v>
      </c>
      <c r="L91" s="251"/>
      <c r="M91" s="223">
        <f>IF(LEN(ΠΠΒ!L141)=8,LOOKUP(SCORE3!N$2,SCORE3!E:E,SCORE3!A:A),LOOKUP(ΠΠΒ!L141,SCORE3!E:E,SCORE3!A:A))</f>
        <v>0</v>
      </c>
      <c r="N91" s="198"/>
      <c r="O91" s="197">
        <f>LOOKUP(N91,SCORE3!C:C,SCORE3!A:A)</f>
        <v>0</v>
      </c>
      <c r="P91" s="198"/>
      <c r="Q91" s="256">
        <f>IF(LEN(ΠΠΒ!P141)=7,LOOKUP(SCORE3!N$3,SCORE3!F:F,SCORE3!A:A),LOOKUP(ΠΠΒ!P141,SCORE3!F:F,SCORE3!A:A))</f>
        <v>0</v>
      </c>
      <c r="R91" s="198"/>
      <c r="S91" s="197">
        <f>LOOKUP(R91,SCORE3!K:K,SCORE3!L:L)</f>
        <v>0</v>
      </c>
      <c r="T91" s="198"/>
      <c r="U91" s="194">
        <f>LOOKUP(T91,SCORE3!H:H,SCORE3!G:G)</f>
        <v>0</v>
      </c>
      <c r="V91" s="198"/>
      <c r="W91" s="197">
        <f>LOOKUP(V91,SCORE3!I:I,SCORE3!G:G)</f>
        <v>0</v>
      </c>
      <c r="X91" s="193"/>
      <c r="Y91" s="194">
        <f>LOOKUP(X91,SCORE3!J:J,SCORE3!G:G)</f>
        <v>0</v>
      </c>
      <c r="Z91" s="200">
        <f t="shared" si="2"/>
        <v>0</v>
      </c>
      <c r="AA91" s="191"/>
    </row>
    <row r="92" spans="2:27" ht="20.100000000000001" customHeight="1" x14ac:dyDescent="0.25">
      <c r="B92" s="192">
        <v>84</v>
      </c>
      <c r="C92" s="307"/>
      <c r="D92" s="216"/>
      <c r="E92" s="165"/>
      <c r="F92" s="148"/>
      <c r="G92" s="219"/>
      <c r="H92" s="193"/>
      <c r="I92" s="194">
        <f>LOOKUP(H92,SCORE3!B:B,SCORE3!A:A)</f>
        <v>0</v>
      </c>
      <c r="J92" s="195"/>
      <c r="K92" s="196">
        <f>LOOKUP(J92,SCORE3!D:D,SCORE3!A:A)</f>
        <v>0</v>
      </c>
      <c r="L92" s="251"/>
      <c r="M92" s="223">
        <f>IF(LEN(ΠΠΒ!L142)=8,LOOKUP(SCORE3!N$2,SCORE3!E:E,SCORE3!A:A),LOOKUP(ΠΠΒ!L142,SCORE3!E:E,SCORE3!A:A))</f>
        <v>0</v>
      </c>
      <c r="N92" s="198"/>
      <c r="O92" s="197">
        <f>LOOKUP(N92,SCORE3!C:C,SCORE3!A:A)</f>
        <v>0</v>
      </c>
      <c r="P92" s="198"/>
      <c r="Q92" s="256">
        <f>IF(LEN(ΠΠΒ!P142)=7,LOOKUP(SCORE3!N$3,SCORE3!F:F,SCORE3!A:A),LOOKUP(ΠΠΒ!P142,SCORE3!F:F,SCORE3!A:A))</f>
        <v>0</v>
      </c>
      <c r="R92" s="198"/>
      <c r="S92" s="197">
        <f>LOOKUP(R92,SCORE3!K:K,SCORE3!L:L)</f>
        <v>0</v>
      </c>
      <c r="T92" s="198"/>
      <c r="U92" s="194">
        <f>LOOKUP(T92,SCORE3!H:H,SCORE3!G:G)</f>
        <v>0</v>
      </c>
      <c r="V92" s="198"/>
      <c r="W92" s="197">
        <f>LOOKUP(V92,SCORE3!I:I,SCORE3!G:G)</f>
        <v>0</v>
      </c>
      <c r="X92" s="193"/>
      <c r="Y92" s="194">
        <f>LOOKUP(X92,SCORE3!J:J,SCORE3!G:G)</f>
        <v>0</v>
      </c>
      <c r="Z92" s="200">
        <f t="shared" si="2"/>
        <v>0</v>
      </c>
      <c r="AA92" s="191"/>
    </row>
    <row r="93" spans="2:27" ht="20.100000000000001" customHeight="1" x14ac:dyDescent="0.25">
      <c r="B93" s="192">
        <v>85</v>
      </c>
      <c r="C93" s="307"/>
      <c r="D93" s="147"/>
      <c r="E93" s="165"/>
      <c r="F93" s="148"/>
      <c r="G93" s="220"/>
      <c r="H93" s="193"/>
      <c r="I93" s="194">
        <f>LOOKUP(H93,SCORE3!B:B,SCORE3!A:A)</f>
        <v>0</v>
      </c>
      <c r="J93" s="195"/>
      <c r="K93" s="196">
        <f>LOOKUP(J93,SCORE3!D:D,SCORE3!A:A)</f>
        <v>0</v>
      </c>
      <c r="L93" s="251"/>
      <c r="M93" s="223">
        <f>IF(LEN(ΠΠΒ!L143)=8,LOOKUP(SCORE3!N$2,SCORE3!E:E,SCORE3!A:A),LOOKUP(ΠΠΒ!L143,SCORE3!E:E,SCORE3!A:A))</f>
        <v>0</v>
      </c>
      <c r="N93" s="198"/>
      <c r="O93" s="197">
        <f>LOOKUP(N93,SCORE3!C:C,SCORE3!A:A)</f>
        <v>0</v>
      </c>
      <c r="P93" s="198"/>
      <c r="Q93" s="256">
        <f>IF(LEN(ΠΠΒ!P143)=7,LOOKUP(SCORE3!N$3,SCORE3!F:F,SCORE3!A:A),LOOKUP(ΠΠΒ!P143,SCORE3!F:F,SCORE3!A:A))</f>
        <v>0</v>
      </c>
      <c r="R93" s="198"/>
      <c r="S93" s="197">
        <f>LOOKUP(R93,SCORE3!K:K,SCORE3!L:L)</f>
        <v>0</v>
      </c>
      <c r="T93" s="198"/>
      <c r="U93" s="194">
        <f>LOOKUP(T93,SCORE3!H:H,SCORE3!G:G)</f>
        <v>0</v>
      </c>
      <c r="V93" s="198"/>
      <c r="W93" s="197">
        <f>LOOKUP(V93,SCORE3!I:I,SCORE3!G:G)</f>
        <v>0</v>
      </c>
      <c r="X93" s="193"/>
      <c r="Y93" s="194">
        <f>LOOKUP(X93,SCORE3!J:J,SCORE3!G:G)</f>
        <v>0</v>
      </c>
      <c r="Z93" s="200">
        <f t="shared" si="2"/>
        <v>0</v>
      </c>
      <c r="AA93" s="191"/>
    </row>
    <row r="94" spans="2:27" ht="20.100000000000001" customHeight="1" x14ac:dyDescent="0.25">
      <c r="B94" s="192">
        <v>86</v>
      </c>
      <c r="C94" s="307"/>
      <c r="D94" s="217"/>
      <c r="E94" s="165"/>
      <c r="F94" s="149"/>
      <c r="G94" s="218"/>
      <c r="H94" s="193"/>
      <c r="I94" s="194">
        <f>LOOKUP(H94,SCORE3!B:B,SCORE3!A:A)</f>
        <v>0</v>
      </c>
      <c r="J94" s="195"/>
      <c r="K94" s="196">
        <f>LOOKUP(J94,SCORE3!D:D,SCORE3!A:A)</f>
        <v>0</v>
      </c>
      <c r="L94" s="251"/>
      <c r="M94" s="223">
        <f>IF(LEN(ΠΠΒ!L144)=8,LOOKUP(SCORE3!N$2,SCORE3!E:E,SCORE3!A:A),LOOKUP(ΠΠΒ!L144,SCORE3!E:E,SCORE3!A:A))</f>
        <v>0</v>
      </c>
      <c r="N94" s="198"/>
      <c r="O94" s="197">
        <f>LOOKUP(N94,SCORE3!C:C,SCORE3!A:A)</f>
        <v>0</v>
      </c>
      <c r="P94" s="198"/>
      <c r="Q94" s="256">
        <f>IF(LEN(ΠΠΒ!P144)=7,LOOKUP(SCORE3!N$3,SCORE3!F:F,SCORE3!A:A),LOOKUP(ΠΠΒ!P144,SCORE3!F:F,SCORE3!A:A))</f>
        <v>0</v>
      </c>
      <c r="R94" s="198"/>
      <c r="S94" s="197">
        <f>LOOKUP(R94,SCORE3!K:K,SCORE3!L:L)</f>
        <v>0</v>
      </c>
      <c r="T94" s="198"/>
      <c r="U94" s="194">
        <f>LOOKUP(T94,SCORE3!H:H,SCORE3!G:G)</f>
        <v>0</v>
      </c>
      <c r="V94" s="198"/>
      <c r="W94" s="197">
        <f>LOOKUP(V94,SCORE3!I:I,SCORE3!G:G)</f>
        <v>0</v>
      </c>
      <c r="X94" s="193"/>
      <c r="Y94" s="194">
        <f>LOOKUP(X94,SCORE3!J:J,SCORE3!G:G)</f>
        <v>0</v>
      </c>
      <c r="Z94" s="200">
        <f t="shared" si="2"/>
        <v>0</v>
      </c>
      <c r="AA94" s="191"/>
    </row>
    <row r="95" spans="2:27" ht="20.100000000000001" customHeight="1" x14ac:dyDescent="0.25">
      <c r="B95" s="192">
        <v>87</v>
      </c>
      <c r="C95" s="307"/>
      <c r="D95" s="147"/>
      <c r="E95" s="165"/>
      <c r="F95" s="148"/>
      <c r="G95" s="221"/>
      <c r="H95" s="193"/>
      <c r="I95" s="194">
        <f>LOOKUP(H95,SCORE3!B:B,SCORE3!A:A)</f>
        <v>0</v>
      </c>
      <c r="J95" s="195"/>
      <c r="K95" s="196">
        <f>LOOKUP(J95,SCORE3!D:D,SCORE3!A:A)</f>
        <v>0</v>
      </c>
      <c r="L95" s="251"/>
      <c r="M95" s="223">
        <f>IF(LEN(ΠΠΒ!L145)=8,LOOKUP(SCORE3!N$2,SCORE3!E:E,SCORE3!A:A),LOOKUP(ΠΠΒ!L145,SCORE3!E:E,SCORE3!A:A))</f>
        <v>0</v>
      </c>
      <c r="N95" s="198"/>
      <c r="O95" s="197">
        <f>LOOKUP(N95,SCORE3!C:C,SCORE3!A:A)</f>
        <v>0</v>
      </c>
      <c r="P95" s="198"/>
      <c r="Q95" s="256">
        <f>IF(LEN(ΠΠΒ!P145)=7,LOOKUP(SCORE3!N$3,SCORE3!F:F,SCORE3!A:A),LOOKUP(ΠΠΒ!P145,SCORE3!F:F,SCORE3!A:A))</f>
        <v>0</v>
      </c>
      <c r="R95" s="198"/>
      <c r="S95" s="197">
        <f>LOOKUP(R95,SCORE3!K:K,SCORE3!L:L)</f>
        <v>0</v>
      </c>
      <c r="T95" s="198"/>
      <c r="U95" s="194">
        <f>LOOKUP(T95,SCORE3!H:H,SCORE3!G:G)</f>
        <v>0</v>
      </c>
      <c r="V95" s="198"/>
      <c r="W95" s="197">
        <f>LOOKUP(V95,SCORE3!I:I,SCORE3!G:G)</f>
        <v>0</v>
      </c>
      <c r="X95" s="193"/>
      <c r="Y95" s="194">
        <f>LOOKUP(X95,SCORE3!J:J,SCORE3!G:G)</f>
        <v>0</v>
      </c>
      <c r="Z95" s="200">
        <f t="shared" si="2"/>
        <v>0</v>
      </c>
      <c r="AA95" s="191"/>
    </row>
    <row r="96" spans="2:27" ht="20.100000000000001" customHeight="1" x14ac:dyDescent="0.25">
      <c r="B96" s="192">
        <v>88</v>
      </c>
      <c r="C96" s="307"/>
      <c r="D96" s="216"/>
      <c r="E96" s="165"/>
      <c r="F96" s="148"/>
      <c r="G96" s="219"/>
      <c r="H96" s="193"/>
      <c r="I96" s="194">
        <f>LOOKUP(H96,SCORE3!B:B,SCORE3!A:A)</f>
        <v>0</v>
      </c>
      <c r="J96" s="195"/>
      <c r="K96" s="196">
        <f>LOOKUP(J96,SCORE3!D:D,SCORE3!A:A)</f>
        <v>0</v>
      </c>
      <c r="L96" s="251"/>
      <c r="M96" s="223">
        <f>IF(LEN(ΠΠΒ!L146)=8,LOOKUP(SCORE3!N$2,SCORE3!E:E,SCORE3!A:A),LOOKUP(ΠΠΒ!L146,SCORE3!E:E,SCORE3!A:A))</f>
        <v>0</v>
      </c>
      <c r="N96" s="198"/>
      <c r="O96" s="197">
        <f>LOOKUP(N96,SCORE3!C:C,SCORE3!A:A)</f>
        <v>0</v>
      </c>
      <c r="P96" s="198"/>
      <c r="Q96" s="256">
        <f>IF(LEN(ΠΠΒ!P146)=7,LOOKUP(SCORE3!N$3,SCORE3!F:F,SCORE3!A:A),LOOKUP(ΠΠΒ!P146,SCORE3!F:F,SCORE3!A:A))</f>
        <v>0</v>
      </c>
      <c r="R96" s="198"/>
      <c r="S96" s="197">
        <f>LOOKUP(R96,SCORE3!K:K,SCORE3!L:L)</f>
        <v>0</v>
      </c>
      <c r="T96" s="198"/>
      <c r="U96" s="194">
        <f>LOOKUP(T96,SCORE3!H:H,SCORE3!G:G)</f>
        <v>0</v>
      </c>
      <c r="V96" s="198"/>
      <c r="W96" s="197">
        <f>LOOKUP(V96,SCORE3!I:I,SCORE3!G:G)</f>
        <v>0</v>
      </c>
      <c r="X96" s="193"/>
      <c r="Y96" s="194">
        <f>LOOKUP(X96,SCORE3!J:J,SCORE3!G:G)</f>
        <v>0</v>
      </c>
      <c r="Z96" s="200">
        <f t="shared" si="2"/>
        <v>0</v>
      </c>
      <c r="AA96" s="191"/>
    </row>
    <row r="97" spans="2:27" ht="20.100000000000001" customHeight="1" x14ac:dyDescent="0.25">
      <c r="B97" s="192">
        <v>89</v>
      </c>
      <c r="C97" s="307"/>
      <c r="D97" s="216"/>
      <c r="E97" s="165"/>
      <c r="F97" s="148"/>
      <c r="G97" s="219"/>
      <c r="H97" s="193"/>
      <c r="I97" s="194">
        <f>LOOKUP(H97,SCORE3!B:B,SCORE3!A:A)</f>
        <v>0</v>
      </c>
      <c r="J97" s="195"/>
      <c r="K97" s="196">
        <f>LOOKUP(J97,SCORE3!D:D,SCORE3!A:A)</f>
        <v>0</v>
      </c>
      <c r="L97" s="251"/>
      <c r="M97" s="223">
        <f>IF(LEN(ΠΠΒ!L147)=8,LOOKUP(SCORE3!N$2,SCORE3!E:E,SCORE3!A:A),LOOKUP(ΠΠΒ!L147,SCORE3!E:E,SCORE3!A:A))</f>
        <v>0</v>
      </c>
      <c r="N97" s="198"/>
      <c r="O97" s="197">
        <f>LOOKUP(N97,SCORE3!C:C,SCORE3!A:A)</f>
        <v>0</v>
      </c>
      <c r="P97" s="198"/>
      <c r="Q97" s="256">
        <f>IF(LEN(ΠΠΒ!P147)=7,LOOKUP(SCORE3!N$3,SCORE3!F:F,SCORE3!A:A),LOOKUP(ΠΠΒ!P147,SCORE3!F:F,SCORE3!A:A))</f>
        <v>0</v>
      </c>
      <c r="R97" s="198"/>
      <c r="S97" s="197">
        <f>LOOKUP(R97,SCORE3!K:K,SCORE3!L:L)</f>
        <v>0</v>
      </c>
      <c r="T97" s="198"/>
      <c r="U97" s="194">
        <f>LOOKUP(T97,SCORE3!H:H,SCORE3!G:G)</f>
        <v>0</v>
      </c>
      <c r="V97" s="198"/>
      <c r="W97" s="197">
        <f>LOOKUP(V97,SCORE3!I:I,SCORE3!G:G)</f>
        <v>0</v>
      </c>
      <c r="X97" s="193"/>
      <c r="Y97" s="194">
        <f>LOOKUP(X97,SCORE3!J:J,SCORE3!G:G)</f>
        <v>0</v>
      </c>
      <c r="Z97" s="200">
        <f t="shared" si="2"/>
        <v>0</v>
      </c>
      <c r="AA97" s="191"/>
    </row>
    <row r="98" spans="2:27" ht="20.100000000000001" customHeight="1" x14ac:dyDescent="0.25">
      <c r="B98" s="192">
        <v>90</v>
      </c>
      <c r="C98" s="307"/>
      <c r="D98" s="147"/>
      <c r="E98" s="165"/>
      <c r="F98" s="148"/>
      <c r="G98" s="220"/>
      <c r="H98" s="193"/>
      <c r="I98" s="194">
        <f>LOOKUP(H98,SCORE3!B:B,SCORE3!A:A)</f>
        <v>0</v>
      </c>
      <c r="J98" s="195"/>
      <c r="K98" s="196">
        <f>LOOKUP(J98,SCORE3!D:D,SCORE3!A:A)</f>
        <v>0</v>
      </c>
      <c r="L98" s="251"/>
      <c r="M98" s="223">
        <f>IF(LEN(ΠΠΒ!L148)=8,LOOKUP(SCORE3!N$2,SCORE3!E:E,SCORE3!A:A),LOOKUP(ΠΠΒ!L148,SCORE3!E:E,SCORE3!A:A))</f>
        <v>0</v>
      </c>
      <c r="N98" s="198"/>
      <c r="O98" s="197">
        <f>LOOKUP(N98,SCORE3!C:C,SCORE3!A:A)</f>
        <v>0</v>
      </c>
      <c r="P98" s="198"/>
      <c r="Q98" s="256">
        <f>IF(LEN(ΠΠΒ!P148)=7,LOOKUP(SCORE3!N$3,SCORE3!F:F,SCORE3!A:A),LOOKUP(ΠΠΒ!P148,SCORE3!F:F,SCORE3!A:A))</f>
        <v>0</v>
      </c>
      <c r="R98" s="198"/>
      <c r="S98" s="197">
        <f>LOOKUP(R98,SCORE3!K:K,SCORE3!L:L)</f>
        <v>0</v>
      </c>
      <c r="T98" s="198"/>
      <c r="U98" s="194">
        <f>LOOKUP(T98,SCORE3!H:H,SCORE3!G:G)</f>
        <v>0</v>
      </c>
      <c r="V98" s="198"/>
      <c r="W98" s="197">
        <f>LOOKUP(V98,SCORE3!I:I,SCORE3!G:G)</f>
        <v>0</v>
      </c>
      <c r="X98" s="193"/>
      <c r="Y98" s="194">
        <f>LOOKUP(X98,SCORE3!J:J,SCORE3!G:G)</f>
        <v>0</v>
      </c>
      <c r="Z98" s="200">
        <f t="shared" si="2"/>
        <v>0</v>
      </c>
      <c r="AA98" s="191"/>
    </row>
    <row r="99" spans="2:27" ht="20.100000000000001" customHeight="1" x14ac:dyDescent="0.25">
      <c r="B99" s="192">
        <v>91</v>
      </c>
      <c r="C99" s="307"/>
      <c r="D99" s="217"/>
      <c r="E99" s="165"/>
      <c r="F99" s="149"/>
      <c r="G99" s="218"/>
      <c r="H99" s="193"/>
      <c r="I99" s="194">
        <f>LOOKUP(H99,SCORE3!B:B,SCORE3!A:A)</f>
        <v>0</v>
      </c>
      <c r="J99" s="195"/>
      <c r="K99" s="196">
        <f>LOOKUP(J99,SCORE3!D:D,SCORE3!A:A)</f>
        <v>0</v>
      </c>
      <c r="L99" s="251"/>
      <c r="M99" s="223">
        <f>IF(LEN(ΠΠΒ!L149)=8,LOOKUP(SCORE3!N$2,SCORE3!E:E,SCORE3!A:A),LOOKUP(ΠΠΒ!L149,SCORE3!E:E,SCORE3!A:A))</f>
        <v>0</v>
      </c>
      <c r="N99" s="198"/>
      <c r="O99" s="197">
        <f>LOOKUP(N99,SCORE3!C:C,SCORE3!A:A)</f>
        <v>0</v>
      </c>
      <c r="P99" s="198"/>
      <c r="Q99" s="256">
        <f>IF(LEN(ΠΠΒ!P149)=7,LOOKUP(SCORE3!N$3,SCORE3!F:F,SCORE3!A:A),LOOKUP(ΠΠΒ!P149,SCORE3!F:F,SCORE3!A:A))</f>
        <v>0</v>
      </c>
      <c r="R99" s="198"/>
      <c r="S99" s="197">
        <f>LOOKUP(R99,SCORE3!K:K,SCORE3!L:L)</f>
        <v>0</v>
      </c>
      <c r="T99" s="198"/>
      <c r="U99" s="194">
        <f>LOOKUP(T99,SCORE3!H:H,SCORE3!G:G)</f>
        <v>0</v>
      </c>
      <c r="V99" s="198"/>
      <c r="W99" s="197">
        <f>LOOKUP(V99,SCORE3!I:I,SCORE3!G:G)</f>
        <v>0</v>
      </c>
      <c r="X99" s="193"/>
      <c r="Y99" s="194">
        <f>LOOKUP(X99,SCORE3!J:J,SCORE3!G:G)</f>
        <v>0</v>
      </c>
      <c r="Z99" s="200">
        <f t="shared" si="2"/>
        <v>0</v>
      </c>
      <c r="AA99" s="191"/>
    </row>
    <row r="100" spans="2:27" ht="20.100000000000001" customHeight="1" x14ac:dyDescent="0.25">
      <c r="B100" s="192">
        <v>92</v>
      </c>
      <c r="C100" s="307"/>
      <c r="D100" s="147"/>
      <c r="E100" s="165"/>
      <c r="F100" s="148"/>
      <c r="G100" s="221"/>
      <c r="H100" s="193"/>
      <c r="I100" s="194">
        <f>LOOKUP(H100,SCORE3!B:B,SCORE3!A:A)</f>
        <v>0</v>
      </c>
      <c r="J100" s="195"/>
      <c r="K100" s="196">
        <f>LOOKUP(J100,SCORE3!D:D,SCORE3!A:A)</f>
        <v>0</v>
      </c>
      <c r="L100" s="251"/>
      <c r="M100" s="223">
        <f>IF(LEN(ΠΠΒ!L150)=8,LOOKUP(SCORE3!N$2,SCORE3!E:E,SCORE3!A:A),LOOKUP(ΠΠΒ!L150,SCORE3!E:E,SCORE3!A:A))</f>
        <v>0</v>
      </c>
      <c r="N100" s="198"/>
      <c r="O100" s="197">
        <f>LOOKUP(N100,SCORE3!C:C,SCORE3!A:A)</f>
        <v>0</v>
      </c>
      <c r="P100" s="198"/>
      <c r="Q100" s="256">
        <f>IF(LEN(ΠΠΒ!P150)=7,LOOKUP(SCORE3!N$3,SCORE3!F:F,SCORE3!A:A),LOOKUP(ΠΠΒ!P150,SCORE3!F:F,SCORE3!A:A))</f>
        <v>0</v>
      </c>
      <c r="R100" s="198"/>
      <c r="S100" s="197">
        <f>LOOKUP(R100,SCORE3!K:K,SCORE3!L:L)</f>
        <v>0</v>
      </c>
      <c r="T100" s="198"/>
      <c r="U100" s="194">
        <f>LOOKUP(T100,SCORE3!H:H,SCORE3!G:G)</f>
        <v>0</v>
      </c>
      <c r="V100" s="198"/>
      <c r="W100" s="197">
        <f>LOOKUP(V100,SCORE3!I:I,SCORE3!G:G)</f>
        <v>0</v>
      </c>
      <c r="X100" s="193"/>
      <c r="Y100" s="194">
        <f>LOOKUP(X100,SCORE3!J:J,SCORE3!G:G)</f>
        <v>0</v>
      </c>
      <c r="Z100" s="200">
        <f t="shared" si="2"/>
        <v>0</v>
      </c>
      <c r="AA100" s="191"/>
    </row>
    <row r="101" spans="2:27" ht="20.100000000000001" customHeight="1" x14ac:dyDescent="0.25">
      <c r="B101" s="192">
        <v>93</v>
      </c>
      <c r="C101" s="307"/>
      <c r="D101" s="216"/>
      <c r="E101" s="165"/>
      <c r="F101" s="148"/>
      <c r="G101" s="219"/>
      <c r="H101" s="193"/>
      <c r="I101" s="194">
        <f>LOOKUP(H101,SCORE3!B:B,SCORE3!A:A)</f>
        <v>0</v>
      </c>
      <c r="J101" s="195"/>
      <c r="K101" s="196">
        <f>LOOKUP(J101,SCORE3!D:D,SCORE3!A:A)</f>
        <v>0</v>
      </c>
      <c r="L101" s="251"/>
      <c r="M101" s="223">
        <f>IF(LEN(ΠΠΒ!L151)=8,LOOKUP(SCORE3!N$2,SCORE3!E:E,SCORE3!A:A),LOOKUP(ΠΠΒ!L151,SCORE3!E:E,SCORE3!A:A))</f>
        <v>0</v>
      </c>
      <c r="N101" s="198"/>
      <c r="O101" s="197">
        <f>LOOKUP(N101,SCORE3!C:C,SCORE3!A:A)</f>
        <v>0</v>
      </c>
      <c r="P101" s="198"/>
      <c r="Q101" s="256">
        <f>IF(LEN(ΠΠΒ!P151)=7,LOOKUP(SCORE3!N$3,SCORE3!F:F,SCORE3!A:A),LOOKUP(ΠΠΒ!P151,SCORE3!F:F,SCORE3!A:A))</f>
        <v>0</v>
      </c>
      <c r="R101" s="198"/>
      <c r="S101" s="197">
        <f>LOOKUP(R101,SCORE3!K:K,SCORE3!L:L)</f>
        <v>0</v>
      </c>
      <c r="T101" s="198"/>
      <c r="U101" s="194">
        <f>LOOKUP(T101,SCORE3!H:H,SCORE3!G:G)</f>
        <v>0</v>
      </c>
      <c r="V101" s="198"/>
      <c r="W101" s="197">
        <f>LOOKUP(V101,SCORE3!I:I,SCORE3!G:G)</f>
        <v>0</v>
      </c>
      <c r="X101" s="193"/>
      <c r="Y101" s="194">
        <f>LOOKUP(X101,SCORE3!J:J,SCORE3!G:G)</f>
        <v>0</v>
      </c>
      <c r="Z101" s="200">
        <f t="shared" si="2"/>
        <v>0</v>
      </c>
      <c r="AA101" s="191"/>
    </row>
    <row r="102" spans="2:27" ht="20.100000000000001" customHeight="1" x14ac:dyDescent="0.25">
      <c r="B102" s="192">
        <v>94</v>
      </c>
      <c r="C102" s="307"/>
      <c r="D102" s="216"/>
      <c r="E102" s="165"/>
      <c r="F102" s="148"/>
      <c r="G102" s="219"/>
      <c r="H102" s="193"/>
      <c r="I102" s="194">
        <f>LOOKUP(H102,SCORE3!B:B,SCORE3!A:A)</f>
        <v>0</v>
      </c>
      <c r="J102" s="195"/>
      <c r="K102" s="196">
        <f>LOOKUP(J102,SCORE3!D:D,SCORE3!A:A)</f>
        <v>0</v>
      </c>
      <c r="L102" s="251"/>
      <c r="M102" s="223">
        <f>IF(LEN(ΠΠΒ!L152)=8,LOOKUP(SCORE3!N$2,SCORE3!E:E,SCORE3!A:A),LOOKUP(ΠΠΒ!L152,SCORE3!E:E,SCORE3!A:A))</f>
        <v>0</v>
      </c>
      <c r="N102" s="198"/>
      <c r="O102" s="197">
        <f>LOOKUP(N102,SCORE3!C:C,SCORE3!A:A)</f>
        <v>0</v>
      </c>
      <c r="P102" s="198"/>
      <c r="Q102" s="256">
        <f>IF(LEN(ΠΠΒ!P152)=7,LOOKUP(SCORE3!N$3,SCORE3!F:F,SCORE3!A:A),LOOKUP(ΠΠΒ!P152,SCORE3!F:F,SCORE3!A:A))</f>
        <v>0</v>
      </c>
      <c r="R102" s="198"/>
      <c r="S102" s="197">
        <f>LOOKUP(R102,SCORE3!K:K,SCORE3!L:L)</f>
        <v>0</v>
      </c>
      <c r="T102" s="198"/>
      <c r="U102" s="194">
        <f>LOOKUP(T102,SCORE3!H:H,SCORE3!G:G)</f>
        <v>0</v>
      </c>
      <c r="V102" s="198"/>
      <c r="W102" s="197">
        <f>LOOKUP(V102,SCORE3!I:I,SCORE3!G:G)</f>
        <v>0</v>
      </c>
      <c r="X102" s="193"/>
      <c r="Y102" s="194">
        <f>LOOKUP(X102,SCORE3!J:J,SCORE3!G:G)</f>
        <v>0</v>
      </c>
      <c r="Z102" s="200">
        <f t="shared" si="2"/>
        <v>0</v>
      </c>
      <c r="AA102" s="191"/>
    </row>
    <row r="103" spans="2:27" ht="20.100000000000001" customHeight="1" x14ac:dyDescent="0.25">
      <c r="B103" s="192">
        <v>95</v>
      </c>
      <c r="C103" s="307"/>
      <c r="D103" s="147"/>
      <c r="E103" s="165"/>
      <c r="F103" s="148"/>
      <c r="G103" s="220"/>
      <c r="H103" s="193"/>
      <c r="I103" s="194">
        <f>LOOKUP(H103,SCORE3!B:B,SCORE3!A:A)</f>
        <v>0</v>
      </c>
      <c r="J103" s="195"/>
      <c r="K103" s="196">
        <f>LOOKUP(J103,SCORE3!D:D,SCORE3!A:A)</f>
        <v>0</v>
      </c>
      <c r="L103" s="251"/>
      <c r="M103" s="223">
        <f>IF(LEN(ΠΠΒ!L153)=8,LOOKUP(SCORE3!N$2,SCORE3!E:E,SCORE3!A:A),LOOKUP(ΠΠΒ!L153,SCORE3!E:E,SCORE3!A:A))</f>
        <v>0</v>
      </c>
      <c r="N103" s="198"/>
      <c r="O103" s="197">
        <f>LOOKUP(N103,SCORE3!C:C,SCORE3!A:A)</f>
        <v>0</v>
      </c>
      <c r="P103" s="198"/>
      <c r="Q103" s="256">
        <f>IF(LEN(ΠΠΒ!P153)=7,LOOKUP(SCORE3!N$3,SCORE3!F:F,SCORE3!A:A),LOOKUP(ΠΠΒ!P153,SCORE3!F:F,SCORE3!A:A))</f>
        <v>0</v>
      </c>
      <c r="R103" s="198"/>
      <c r="S103" s="197">
        <f>LOOKUP(R103,SCORE3!K:K,SCORE3!L:L)</f>
        <v>0</v>
      </c>
      <c r="T103" s="198"/>
      <c r="U103" s="194">
        <f>LOOKUP(T103,SCORE3!H:H,SCORE3!G:G)</f>
        <v>0</v>
      </c>
      <c r="V103" s="198"/>
      <c r="W103" s="197">
        <f>LOOKUP(V103,SCORE3!I:I,SCORE3!G:G)</f>
        <v>0</v>
      </c>
      <c r="X103" s="193"/>
      <c r="Y103" s="194">
        <f>LOOKUP(X103,SCORE3!J:J,SCORE3!G:G)</f>
        <v>0</v>
      </c>
      <c r="Z103" s="200">
        <f t="shared" si="2"/>
        <v>0</v>
      </c>
      <c r="AA103" s="191"/>
    </row>
    <row r="104" spans="2:27" ht="20.100000000000001" customHeight="1" x14ac:dyDescent="0.25">
      <c r="B104" s="192">
        <v>96</v>
      </c>
      <c r="C104" s="307"/>
      <c r="D104" s="217"/>
      <c r="E104" s="165"/>
      <c r="F104" s="149"/>
      <c r="G104" s="218"/>
      <c r="H104" s="193"/>
      <c r="I104" s="194">
        <f>LOOKUP(H104,SCORE3!B:B,SCORE3!A:A)</f>
        <v>0</v>
      </c>
      <c r="J104" s="195"/>
      <c r="K104" s="196">
        <f>LOOKUP(J104,SCORE3!D:D,SCORE3!A:A)</f>
        <v>0</v>
      </c>
      <c r="L104" s="251"/>
      <c r="M104" s="223">
        <f>IF(LEN(ΠΠΒ!L154)=8,LOOKUP(SCORE3!N$2,SCORE3!E:E,SCORE3!A:A),LOOKUP(ΠΠΒ!L154,SCORE3!E:E,SCORE3!A:A))</f>
        <v>0</v>
      </c>
      <c r="N104" s="198"/>
      <c r="O104" s="197">
        <f>LOOKUP(N104,SCORE3!C:C,SCORE3!A:A)</f>
        <v>0</v>
      </c>
      <c r="P104" s="198"/>
      <c r="Q104" s="256">
        <f>IF(LEN(ΠΠΒ!P154)=7,LOOKUP(SCORE3!N$3,SCORE3!F:F,SCORE3!A:A),LOOKUP(ΠΠΒ!P154,SCORE3!F:F,SCORE3!A:A))</f>
        <v>0</v>
      </c>
      <c r="R104" s="198"/>
      <c r="S104" s="197">
        <f>LOOKUP(R104,SCORE3!K:K,SCORE3!L:L)</f>
        <v>0</v>
      </c>
      <c r="T104" s="198"/>
      <c r="U104" s="194">
        <f>LOOKUP(T104,SCORE3!H:H,SCORE3!G:G)</f>
        <v>0</v>
      </c>
      <c r="V104" s="198"/>
      <c r="W104" s="197">
        <f>LOOKUP(V104,SCORE3!I:I,SCORE3!G:G)</f>
        <v>0</v>
      </c>
      <c r="X104" s="193"/>
      <c r="Y104" s="194">
        <f>LOOKUP(X104,SCORE3!J:J,SCORE3!G:G)</f>
        <v>0</v>
      </c>
      <c r="Z104" s="200">
        <f t="shared" si="2"/>
        <v>0</v>
      </c>
      <c r="AA104" s="191"/>
    </row>
    <row r="105" spans="2:27" ht="20.100000000000001" customHeight="1" x14ac:dyDescent="0.25">
      <c r="B105" s="192">
        <v>97</v>
      </c>
      <c r="C105" s="307"/>
      <c r="D105" s="147"/>
      <c r="E105" s="165"/>
      <c r="F105" s="148"/>
      <c r="G105" s="221"/>
      <c r="H105" s="193"/>
      <c r="I105" s="194">
        <f>LOOKUP(H105,SCORE3!B:B,SCORE3!A:A)</f>
        <v>0</v>
      </c>
      <c r="J105" s="195"/>
      <c r="K105" s="196">
        <f>LOOKUP(J105,SCORE3!D:D,SCORE3!A:A)</f>
        <v>0</v>
      </c>
      <c r="L105" s="251"/>
      <c r="M105" s="223">
        <f>IF(LEN(ΠΠΒ!L155)=8,LOOKUP(SCORE3!N$2,SCORE3!E:E,SCORE3!A:A),LOOKUP(ΠΠΒ!L155,SCORE3!E:E,SCORE3!A:A))</f>
        <v>0</v>
      </c>
      <c r="N105" s="198"/>
      <c r="O105" s="197">
        <f>LOOKUP(N105,SCORE3!C:C,SCORE3!A:A)</f>
        <v>0</v>
      </c>
      <c r="P105" s="198"/>
      <c r="Q105" s="256">
        <f>IF(LEN(ΠΠΒ!P155)=7,LOOKUP(SCORE3!N$3,SCORE3!F:F,SCORE3!A:A),LOOKUP(ΠΠΒ!P155,SCORE3!F:F,SCORE3!A:A))</f>
        <v>0</v>
      </c>
      <c r="R105" s="198"/>
      <c r="S105" s="197">
        <f>LOOKUP(R105,SCORE3!K:K,SCORE3!L:L)</f>
        <v>0</v>
      </c>
      <c r="T105" s="198"/>
      <c r="U105" s="194">
        <f>LOOKUP(T105,SCORE3!H:H,SCORE3!G:G)</f>
        <v>0</v>
      </c>
      <c r="V105" s="198"/>
      <c r="W105" s="197">
        <f>LOOKUP(V105,SCORE3!I:I,SCORE3!G:G)</f>
        <v>0</v>
      </c>
      <c r="X105" s="193"/>
      <c r="Y105" s="194">
        <f>LOOKUP(X105,SCORE3!J:J,SCORE3!G:G)</f>
        <v>0</v>
      </c>
      <c r="Z105" s="200">
        <f t="shared" ref="Z105:Z136" si="3">I105+K105+M105+O105+Q105+S105+U105+W105+Y105</f>
        <v>0</v>
      </c>
      <c r="AA105" s="191"/>
    </row>
    <row r="106" spans="2:27" ht="20.100000000000001" customHeight="1" x14ac:dyDescent="0.25">
      <c r="B106" s="192">
        <v>98</v>
      </c>
      <c r="C106" s="307"/>
      <c r="D106" s="216"/>
      <c r="E106" s="165"/>
      <c r="F106" s="148"/>
      <c r="G106" s="219"/>
      <c r="H106" s="193"/>
      <c r="I106" s="194">
        <f>LOOKUP(H106,SCORE3!B:B,SCORE3!A:A)</f>
        <v>0</v>
      </c>
      <c r="J106" s="195"/>
      <c r="K106" s="196">
        <f>LOOKUP(J106,SCORE3!D:D,SCORE3!A:A)</f>
        <v>0</v>
      </c>
      <c r="L106" s="251"/>
      <c r="M106" s="223">
        <f>IF(LEN(ΠΠΒ!L156)=8,LOOKUP(SCORE3!N$2,SCORE3!E:E,SCORE3!A:A),LOOKUP(ΠΠΒ!L156,SCORE3!E:E,SCORE3!A:A))</f>
        <v>0</v>
      </c>
      <c r="N106" s="198"/>
      <c r="O106" s="197">
        <f>LOOKUP(N106,SCORE3!C:C,SCORE3!A:A)</f>
        <v>0</v>
      </c>
      <c r="P106" s="198"/>
      <c r="Q106" s="256">
        <f>IF(LEN(ΠΠΒ!P156)=7,LOOKUP(SCORE3!N$3,SCORE3!F:F,SCORE3!A:A),LOOKUP(ΠΠΒ!P156,SCORE3!F:F,SCORE3!A:A))</f>
        <v>0</v>
      </c>
      <c r="R106" s="198"/>
      <c r="S106" s="197">
        <f>LOOKUP(R106,SCORE3!K:K,SCORE3!L:L)</f>
        <v>0</v>
      </c>
      <c r="T106" s="198"/>
      <c r="U106" s="194">
        <f>LOOKUP(T106,SCORE3!H:H,SCORE3!G:G)</f>
        <v>0</v>
      </c>
      <c r="V106" s="198"/>
      <c r="W106" s="197">
        <f>LOOKUP(V106,SCORE3!I:I,SCORE3!G:G)</f>
        <v>0</v>
      </c>
      <c r="X106" s="193"/>
      <c r="Y106" s="194">
        <f>LOOKUP(X106,SCORE3!J:J,SCORE3!G:G)</f>
        <v>0</v>
      </c>
      <c r="Z106" s="200">
        <f t="shared" si="3"/>
        <v>0</v>
      </c>
      <c r="AA106" s="191"/>
    </row>
    <row r="107" spans="2:27" ht="20.100000000000001" customHeight="1" x14ac:dyDescent="0.25">
      <c r="B107" s="192">
        <v>99</v>
      </c>
      <c r="C107" s="307"/>
      <c r="D107" s="216"/>
      <c r="E107" s="165"/>
      <c r="F107" s="148"/>
      <c r="G107" s="219"/>
      <c r="H107" s="193"/>
      <c r="I107" s="194">
        <f>LOOKUP(H107,SCORE3!B:B,SCORE3!A:A)</f>
        <v>0</v>
      </c>
      <c r="J107" s="195"/>
      <c r="K107" s="196">
        <f>LOOKUP(J107,SCORE3!D:D,SCORE3!A:A)</f>
        <v>0</v>
      </c>
      <c r="L107" s="251"/>
      <c r="M107" s="223">
        <f>IF(LEN(ΠΠΒ!L157)=8,LOOKUP(SCORE3!N$2,SCORE3!E:E,SCORE3!A:A),LOOKUP(ΠΠΒ!L157,SCORE3!E:E,SCORE3!A:A))</f>
        <v>0</v>
      </c>
      <c r="N107" s="198"/>
      <c r="O107" s="197">
        <f>LOOKUP(N107,SCORE3!C:C,SCORE3!A:A)</f>
        <v>0</v>
      </c>
      <c r="P107" s="198"/>
      <c r="Q107" s="256">
        <f>IF(LEN(ΠΠΒ!P157)=7,LOOKUP(SCORE3!N$3,SCORE3!F:F,SCORE3!A:A),LOOKUP(ΠΠΒ!P157,SCORE3!F:F,SCORE3!A:A))</f>
        <v>0</v>
      </c>
      <c r="R107" s="198"/>
      <c r="S107" s="197">
        <f>LOOKUP(R107,SCORE3!K:K,SCORE3!L:L)</f>
        <v>0</v>
      </c>
      <c r="T107" s="198"/>
      <c r="U107" s="194">
        <f>LOOKUP(T107,SCORE3!H:H,SCORE3!G:G)</f>
        <v>0</v>
      </c>
      <c r="V107" s="198"/>
      <c r="W107" s="197">
        <f>LOOKUP(V107,SCORE3!I:I,SCORE3!G:G)</f>
        <v>0</v>
      </c>
      <c r="X107" s="193"/>
      <c r="Y107" s="194">
        <f>LOOKUP(X107,SCORE3!J:J,SCORE3!G:G)</f>
        <v>0</v>
      </c>
      <c r="Z107" s="200">
        <f t="shared" si="3"/>
        <v>0</v>
      </c>
      <c r="AA107" s="191"/>
    </row>
    <row r="108" spans="2:27" ht="20.100000000000001" customHeight="1" thickBot="1" x14ac:dyDescent="0.3">
      <c r="B108" s="201">
        <v>100</v>
      </c>
      <c r="C108" s="308"/>
      <c r="D108" s="303"/>
      <c r="E108" s="165"/>
      <c r="F108" s="305"/>
      <c r="G108" s="220"/>
      <c r="H108" s="193"/>
      <c r="I108" s="194">
        <f>LOOKUP(H108,SCORE3!B:B,SCORE3!A:A)</f>
        <v>0</v>
      </c>
      <c r="J108" s="195"/>
      <c r="K108" s="196">
        <f>LOOKUP(J108,SCORE3!D:D,SCORE3!A:A)</f>
        <v>0</v>
      </c>
      <c r="L108" s="251"/>
      <c r="M108" s="223">
        <f>IF(LEN(ΠΠΒ!L158)=8,LOOKUP(SCORE3!N$2,SCORE3!E:E,SCORE3!A:A),LOOKUP(ΠΠΒ!L158,SCORE3!E:E,SCORE3!A:A))</f>
        <v>0</v>
      </c>
      <c r="N108" s="198"/>
      <c r="O108" s="197">
        <f>LOOKUP(N108,SCORE3!C:C,SCORE3!A:A)</f>
        <v>0</v>
      </c>
      <c r="P108" s="198"/>
      <c r="Q108" s="256">
        <f>IF(LEN(ΠΠΒ!P158)=7,LOOKUP(SCORE3!N$3,SCORE3!F:F,SCORE3!A:A),LOOKUP(ΠΠΒ!P158,SCORE3!F:F,SCORE3!A:A))</f>
        <v>0</v>
      </c>
      <c r="R108" s="198"/>
      <c r="S108" s="197">
        <f>LOOKUP(R108,SCORE3!K:K,SCORE3!L:L)</f>
        <v>0</v>
      </c>
      <c r="T108" s="198"/>
      <c r="U108" s="194">
        <f>LOOKUP(T108,SCORE3!H:H,SCORE3!G:G)</f>
        <v>0</v>
      </c>
      <c r="V108" s="198"/>
      <c r="W108" s="197">
        <f>LOOKUP(V108,SCORE3!I:I,SCORE3!G:G)</f>
        <v>0</v>
      </c>
      <c r="X108" s="193"/>
      <c r="Y108" s="194">
        <f>LOOKUP(X108,SCORE3!J:J,SCORE3!G:G)</f>
        <v>0</v>
      </c>
      <c r="Z108" s="200">
        <f t="shared" si="3"/>
        <v>0</v>
      </c>
      <c r="AA108" s="191"/>
    </row>
    <row r="109" spans="2:27" ht="20.100000000000001" customHeight="1" x14ac:dyDescent="0.25">
      <c r="B109" s="192">
        <v>101</v>
      </c>
      <c r="C109" s="307"/>
      <c r="D109" s="147"/>
      <c r="E109" s="148"/>
      <c r="F109" s="148"/>
      <c r="G109" s="220"/>
      <c r="H109" s="193"/>
      <c r="I109" s="194">
        <f>LOOKUP(H109,SCORE3!B:B,SCORE3!A:A)</f>
        <v>0</v>
      </c>
      <c r="J109" s="195"/>
      <c r="K109" s="196"/>
      <c r="L109" s="251"/>
      <c r="M109" s="223">
        <f>IF(LEN(ΠΠΒ!L59)=8,LOOKUP(SCORE3!N$2,SCORE3!E:E,SCORE3!A:A),LOOKUP(ΠΠΒ!L59,SCORE3!E:E,SCORE3!A:A))</f>
        <v>0</v>
      </c>
      <c r="N109" s="198"/>
      <c r="O109" s="197">
        <f>LOOKUP(N109,SCORE3!C:C,SCORE3!A:A)</f>
        <v>0</v>
      </c>
      <c r="P109" s="198"/>
      <c r="Q109" s="256">
        <f>IF(LEN(ΠΠΒ!P159)=7,LOOKUP(SCORE3!N$3,SCORE3!F:F,SCORE3!A:A),LOOKUP(ΠΠΒ!P159,SCORE3!F:F,SCORE3!A:A))</f>
        <v>0</v>
      </c>
      <c r="R109" s="198"/>
      <c r="S109" s="197">
        <f>LOOKUP(R109,SCORE3!K:K,SCORE3!L:L)</f>
        <v>0</v>
      </c>
      <c r="T109" s="198"/>
      <c r="U109" s="194">
        <f>LOOKUP(T109,SCORE3!H:H,SCORE3!G:G)</f>
        <v>0</v>
      </c>
      <c r="V109" s="198"/>
      <c r="W109" s="197">
        <f>LOOKUP(V109,SCORE3!I:I,SCORE3!G:G)</f>
        <v>0</v>
      </c>
      <c r="X109" s="193"/>
      <c r="Y109" s="194">
        <f>LOOKUP(X109,SCORE3!J:J,SCORE3!G:G)</f>
        <v>0</v>
      </c>
      <c r="Z109" s="200">
        <f t="shared" si="3"/>
        <v>0</v>
      </c>
      <c r="AA109" s="191"/>
    </row>
    <row r="110" spans="2:27" ht="20.100000000000001" customHeight="1" x14ac:dyDescent="0.25">
      <c r="B110" s="192">
        <v>102</v>
      </c>
      <c r="C110" s="307"/>
      <c r="D110" s="147"/>
      <c r="E110" s="148"/>
      <c r="F110" s="148"/>
      <c r="G110" s="220"/>
      <c r="H110" s="193"/>
      <c r="I110" s="194">
        <f>LOOKUP(H110,SCORE3!B:B,SCORE3!A:A)</f>
        <v>0</v>
      </c>
      <c r="J110" s="195"/>
      <c r="K110" s="196"/>
      <c r="L110" s="251"/>
      <c r="M110" s="223">
        <f>IF(LEN(ΠΠΒ!L60)=8,LOOKUP(SCORE3!N$2,SCORE3!E:E,SCORE3!A:A),LOOKUP(ΠΠΒ!L60,SCORE3!E:E,SCORE3!A:A))</f>
        <v>0</v>
      </c>
      <c r="N110" s="198"/>
      <c r="O110" s="197">
        <f>LOOKUP(N110,SCORE3!C:C,SCORE3!A:A)</f>
        <v>0</v>
      </c>
      <c r="P110" s="198"/>
      <c r="Q110" s="256">
        <f>IF(LEN(ΠΠΒ!P160)=7,LOOKUP(SCORE3!N$3,SCORE3!F:F,SCORE3!A:A),LOOKUP(ΠΠΒ!P160,SCORE3!F:F,SCORE3!A:A))</f>
        <v>0</v>
      </c>
      <c r="R110" s="198"/>
      <c r="S110" s="197">
        <f>LOOKUP(R110,SCORE3!K:K,SCORE3!L:L)</f>
        <v>0</v>
      </c>
      <c r="T110" s="198"/>
      <c r="U110" s="194">
        <f>LOOKUP(T110,SCORE3!H:H,SCORE3!G:G)</f>
        <v>0</v>
      </c>
      <c r="V110" s="198"/>
      <c r="W110" s="197">
        <f>LOOKUP(V110,SCORE3!I:I,SCORE3!G:G)</f>
        <v>0</v>
      </c>
      <c r="X110" s="193"/>
      <c r="Y110" s="194">
        <f>LOOKUP(X110,SCORE3!J:J,SCORE3!G:G)</f>
        <v>0</v>
      </c>
      <c r="Z110" s="200">
        <f t="shared" si="3"/>
        <v>0</v>
      </c>
      <c r="AA110" s="191"/>
    </row>
    <row r="111" spans="2:27" ht="20.100000000000001" customHeight="1" x14ac:dyDescent="0.25">
      <c r="B111" s="192">
        <v>103</v>
      </c>
      <c r="C111" s="307"/>
      <c r="D111" s="147"/>
      <c r="E111" s="148"/>
      <c r="F111" s="148"/>
      <c r="G111" s="220"/>
      <c r="H111" s="193"/>
      <c r="I111" s="194">
        <f>LOOKUP(H111,SCORE3!B:B,SCORE3!A:A)</f>
        <v>0</v>
      </c>
      <c r="J111" s="195"/>
      <c r="K111" s="196"/>
      <c r="L111" s="251"/>
      <c r="M111" s="223">
        <f>IF(LEN(ΠΠΒ!L61)=8,LOOKUP(SCORE3!N$2,SCORE3!E:E,SCORE3!A:A),LOOKUP(ΠΠΒ!L61,SCORE3!E:E,SCORE3!A:A))</f>
        <v>0</v>
      </c>
      <c r="N111" s="198"/>
      <c r="O111" s="197">
        <f>LOOKUP(N111,SCORE3!C:C,SCORE3!A:A)</f>
        <v>0</v>
      </c>
      <c r="P111" s="198"/>
      <c r="Q111" s="256">
        <f>IF(LEN(ΠΠΒ!P161)=7,LOOKUP(SCORE3!N$3,SCORE3!F:F,SCORE3!A:A),LOOKUP(ΠΠΒ!P161,SCORE3!F:F,SCORE3!A:A))</f>
        <v>0</v>
      </c>
      <c r="R111" s="198"/>
      <c r="S111" s="197">
        <f>LOOKUP(R111,SCORE3!K:K,SCORE3!L:L)</f>
        <v>0</v>
      </c>
      <c r="T111" s="198"/>
      <c r="U111" s="194">
        <f>LOOKUP(T111,SCORE3!H:H,SCORE3!G:G)</f>
        <v>0</v>
      </c>
      <c r="V111" s="198"/>
      <c r="W111" s="197">
        <f>LOOKUP(V111,SCORE3!I:I,SCORE3!G:G)</f>
        <v>0</v>
      </c>
      <c r="X111" s="193"/>
      <c r="Y111" s="194">
        <f>LOOKUP(X111,SCORE3!J:J,SCORE3!G:G)</f>
        <v>0</v>
      </c>
      <c r="Z111" s="200">
        <f t="shared" si="3"/>
        <v>0</v>
      </c>
      <c r="AA111" s="191"/>
    </row>
    <row r="112" spans="2:27" ht="20.100000000000001" customHeight="1" x14ac:dyDescent="0.25">
      <c r="B112" s="192">
        <v>104</v>
      </c>
      <c r="C112" s="307"/>
      <c r="D112" s="147"/>
      <c r="E112" s="148"/>
      <c r="F112" s="148"/>
      <c r="G112" s="220"/>
      <c r="H112" s="193"/>
      <c r="I112" s="194">
        <f>LOOKUP(H112,SCORE3!B:B,SCORE3!A:A)</f>
        <v>0</v>
      </c>
      <c r="J112" s="195"/>
      <c r="K112" s="196"/>
      <c r="L112" s="251"/>
      <c r="M112" s="223">
        <f>IF(LEN(ΠΠΒ!L62)=8,LOOKUP(SCORE3!N$2,SCORE3!E:E,SCORE3!A:A),LOOKUP(ΠΠΒ!L62,SCORE3!E:E,SCORE3!A:A))</f>
        <v>0</v>
      </c>
      <c r="N112" s="198"/>
      <c r="O112" s="197">
        <f>LOOKUP(N112,SCORE3!C:C,SCORE3!A:A)</f>
        <v>0</v>
      </c>
      <c r="P112" s="198"/>
      <c r="Q112" s="256">
        <f>IF(LEN(ΠΠΒ!P162)=7,LOOKUP(SCORE3!N$3,SCORE3!F:F,SCORE3!A:A),LOOKUP(ΠΠΒ!P162,SCORE3!F:F,SCORE3!A:A))</f>
        <v>0</v>
      </c>
      <c r="R112" s="198"/>
      <c r="S112" s="197">
        <f>LOOKUP(R112,SCORE3!K:K,SCORE3!L:L)</f>
        <v>0</v>
      </c>
      <c r="T112" s="198"/>
      <c r="U112" s="194">
        <f>LOOKUP(T112,SCORE3!H:H,SCORE3!G:G)</f>
        <v>0</v>
      </c>
      <c r="V112" s="198"/>
      <c r="W112" s="197">
        <f>LOOKUP(V112,SCORE3!I:I,SCORE3!G:G)</f>
        <v>0</v>
      </c>
      <c r="X112" s="193"/>
      <c r="Y112" s="194">
        <f>LOOKUP(X112,SCORE3!J:J,SCORE3!G:G)</f>
        <v>0</v>
      </c>
      <c r="Z112" s="200">
        <f t="shared" si="3"/>
        <v>0</v>
      </c>
      <c r="AA112" s="191"/>
    </row>
    <row r="113" spans="2:27" ht="20.100000000000001" customHeight="1" x14ac:dyDescent="0.25">
      <c r="B113" s="192">
        <v>105</v>
      </c>
      <c r="C113" s="307"/>
      <c r="D113" s="147"/>
      <c r="E113" s="148"/>
      <c r="F113" s="148"/>
      <c r="G113" s="220"/>
      <c r="H113" s="193"/>
      <c r="I113" s="194">
        <f>LOOKUP(H113,SCORE3!B:B,SCORE3!A:A)</f>
        <v>0</v>
      </c>
      <c r="J113" s="195"/>
      <c r="K113" s="196"/>
      <c r="L113" s="251"/>
      <c r="M113" s="223">
        <f>IF(LEN(ΠΠΒ!L63)=8,LOOKUP(SCORE3!N$2,SCORE3!E:E,SCORE3!A:A),LOOKUP(ΠΠΒ!L63,SCORE3!E:E,SCORE3!A:A))</f>
        <v>0</v>
      </c>
      <c r="N113" s="198"/>
      <c r="O113" s="197">
        <f>LOOKUP(N113,SCORE3!C:C,SCORE3!A:A)</f>
        <v>0</v>
      </c>
      <c r="P113" s="198"/>
      <c r="Q113" s="256">
        <f>IF(LEN(ΠΠΒ!P163)=7,LOOKUP(SCORE3!N$3,SCORE3!F:F,SCORE3!A:A),LOOKUP(ΠΠΒ!P163,SCORE3!F:F,SCORE3!A:A))</f>
        <v>0</v>
      </c>
      <c r="R113" s="198"/>
      <c r="S113" s="197">
        <f>LOOKUP(R113,SCORE3!K:K,SCORE3!L:L)</f>
        <v>0</v>
      </c>
      <c r="T113" s="198"/>
      <c r="U113" s="194">
        <f>LOOKUP(T113,SCORE3!H:H,SCORE3!G:G)</f>
        <v>0</v>
      </c>
      <c r="V113" s="198"/>
      <c r="W113" s="197">
        <f>LOOKUP(V113,SCORE3!I:I,SCORE3!G:G)</f>
        <v>0</v>
      </c>
      <c r="X113" s="193"/>
      <c r="Y113" s="194">
        <f>LOOKUP(X113,SCORE3!J:J,SCORE3!G:G)</f>
        <v>0</v>
      </c>
      <c r="Z113" s="200">
        <f t="shared" si="3"/>
        <v>0</v>
      </c>
      <c r="AA113" s="191"/>
    </row>
    <row r="114" spans="2:27" ht="20.100000000000001" customHeight="1" x14ac:dyDescent="0.25">
      <c r="B114" s="192">
        <v>106</v>
      </c>
      <c r="C114" s="307"/>
      <c r="D114" s="147"/>
      <c r="E114" s="148"/>
      <c r="F114" s="148"/>
      <c r="G114" s="220"/>
      <c r="H114" s="193"/>
      <c r="I114" s="194">
        <f>LOOKUP(H114,SCORE3!B:B,SCORE3!A:A)</f>
        <v>0</v>
      </c>
      <c r="J114" s="195"/>
      <c r="K114" s="196"/>
      <c r="L114" s="251"/>
      <c r="M114" s="223">
        <f>IF(LEN(ΠΠΒ!L64)=8,LOOKUP(SCORE3!N$2,SCORE3!E:E,SCORE3!A:A),LOOKUP(ΠΠΒ!L64,SCORE3!E:E,SCORE3!A:A))</f>
        <v>0</v>
      </c>
      <c r="N114" s="198"/>
      <c r="O114" s="197">
        <f>LOOKUP(N114,SCORE3!C:C,SCORE3!A:A)</f>
        <v>0</v>
      </c>
      <c r="P114" s="198"/>
      <c r="Q114" s="256">
        <f>IF(LEN(ΠΠΒ!P164)=7,LOOKUP(SCORE3!N$3,SCORE3!F:F,SCORE3!A:A),LOOKUP(ΠΠΒ!P164,SCORE3!F:F,SCORE3!A:A))</f>
        <v>0</v>
      </c>
      <c r="R114" s="198"/>
      <c r="S114" s="197">
        <f>LOOKUP(R114,SCORE3!K:K,SCORE3!L:L)</f>
        <v>0</v>
      </c>
      <c r="T114" s="198"/>
      <c r="U114" s="194">
        <f>LOOKUP(T114,SCORE3!H:H,SCORE3!G:G)</f>
        <v>0</v>
      </c>
      <c r="V114" s="198"/>
      <c r="W114" s="197">
        <f>LOOKUP(V114,SCORE3!I:I,SCORE3!G:G)</f>
        <v>0</v>
      </c>
      <c r="X114" s="193"/>
      <c r="Y114" s="194">
        <f>LOOKUP(X114,SCORE3!J:J,SCORE3!G:G)</f>
        <v>0</v>
      </c>
      <c r="Z114" s="200">
        <f t="shared" si="3"/>
        <v>0</v>
      </c>
      <c r="AA114" s="191"/>
    </row>
    <row r="115" spans="2:27" ht="20.100000000000001" customHeight="1" x14ac:dyDescent="0.25">
      <c r="B115" s="192">
        <v>107</v>
      </c>
      <c r="C115" s="307"/>
      <c r="D115" s="147"/>
      <c r="E115" s="148"/>
      <c r="F115" s="148"/>
      <c r="G115" s="220"/>
      <c r="H115" s="193"/>
      <c r="I115" s="194">
        <f>LOOKUP(H115,SCORE3!B:B,SCORE3!A:A)</f>
        <v>0</v>
      </c>
      <c r="J115" s="195"/>
      <c r="K115" s="196"/>
      <c r="L115" s="251"/>
      <c r="M115" s="223">
        <f>IF(LEN(ΠΠΒ!L65)=8,LOOKUP(SCORE3!N$2,SCORE3!E:E,SCORE3!A:A),LOOKUP(ΠΠΒ!L65,SCORE3!E:E,SCORE3!A:A))</f>
        <v>0</v>
      </c>
      <c r="N115" s="198"/>
      <c r="O115" s="197">
        <f>LOOKUP(N115,SCORE3!C:C,SCORE3!A:A)</f>
        <v>0</v>
      </c>
      <c r="P115" s="198"/>
      <c r="Q115" s="256">
        <f>IF(LEN(ΠΠΒ!P165)=7,LOOKUP(SCORE3!N$3,SCORE3!F:F,SCORE3!A:A),LOOKUP(ΠΠΒ!P165,SCORE3!F:F,SCORE3!A:A))</f>
        <v>0</v>
      </c>
      <c r="R115" s="198"/>
      <c r="S115" s="197">
        <f>LOOKUP(R115,SCORE3!K:K,SCORE3!L:L)</f>
        <v>0</v>
      </c>
      <c r="T115" s="198"/>
      <c r="U115" s="194">
        <f>LOOKUP(T115,SCORE3!H:H,SCORE3!G:G)</f>
        <v>0</v>
      </c>
      <c r="V115" s="198"/>
      <c r="W115" s="197">
        <f>LOOKUP(V115,SCORE3!I:I,SCORE3!G:G)</f>
        <v>0</v>
      </c>
      <c r="X115" s="193"/>
      <c r="Y115" s="194">
        <f>LOOKUP(X115,SCORE3!J:J,SCORE3!G:G)</f>
        <v>0</v>
      </c>
      <c r="Z115" s="200">
        <f t="shared" si="3"/>
        <v>0</v>
      </c>
      <c r="AA115" s="191"/>
    </row>
    <row r="116" spans="2:27" ht="20.100000000000001" customHeight="1" x14ac:dyDescent="0.25">
      <c r="B116" s="192">
        <v>108</v>
      </c>
      <c r="C116" s="307"/>
      <c r="D116" s="147"/>
      <c r="E116" s="148"/>
      <c r="F116" s="148"/>
      <c r="G116" s="220"/>
      <c r="H116" s="193"/>
      <c r="I116" s="194">
        <f>LOOKUP(H116,SCORE3!B:B,SCORE3!A:A)</f>
        <v>0</v>
      </c>
      <c r="J116" s="195"/>
      <c r="K116" s="196"/>
      <c r="L116" s="251"/>
      <c r="M116" s="223">
        <f>IF(LEN(ΠΠΒ!L66)=8,LOOKUP(SCORE3!N$2,SCORE3!E:E,SCORE3!A:A),LOOKUP(ΠΠΒ!L66,SCORE3!E:E,SCORE3!A:A))</f>
        <v>0</v>
      </c>
      <c r="N116" s="198"/>
      <c r="O116" s="197">
        <f>LOOKUP(N116,SCORE3!C:C,SCORE3!A:A)</f>
        <v>0</v>
      </c>
      <c r="P116" s="198"/>
      <c r="Q116" s="256">
        <f>IF(LEN(ΠΠΒ!P166)=7,LOOKUP(SCORE3!N$3,SCORE3!F:F,SCORE3!A:A),LOOKUP(ΠΠΒ!P166,SCORE3!F:F,SCORE3!A:A))</f>
        <v>0</v>
      </c>
      <c r="R116" s="198"/>
      <c r="S116" s="197">
        <f>LOOKUP(R116,SCORE3!K:K,SCORE3!L:L)</f>
        <v>0</v>
      </c>
      <c r="T116" s="198"/>
      <c r="U116" s="194">
        <f>LOOKUP(T116,SCORE3!H:H,SCORE3!G:G)</f>
        <v>0</v>
      </c>
      <c r="V116" s="198"/>
      <c r="W116" s="197">
        <f>LOOKUP(V116,SCORE3!I:I,SCORE3!G:G)</f>
        <v>0</v>
      </c>
      <c r="X116" s="193"/>
      <c r="Y116" s="194">
        <f>LOOKUP(X116,SCORE3!J:J,SCORE3!G:G)</f>
        <v>0</v>
      </c>
      <c r="Z116" s="200">
        <f t="shared" si="3"/>
        <v>0</v>
      </c>
      <c r="AA116" s="191"/>
    </row>
    <row r="117" spans="2:27" ht="20.100000000000001" customHeight="1" x14ac:dyDescent="0.25">
      <c r="B117" s="192">
        <v>109</v>
      </c>
      <c r="C117" s="307"/>
      <c r="D117" s="147"/>
      <c r="E117" s="148"/>
      <c r="F117" s="148"/>
      <c r="G117" s="220"/>
      <c r="H117" s="193"/>
      <c r="I117" s="194">
        <f>LOOKUP(H117,SCORE3!B:B,SCORE3!A:A)</f>
        <v>0</v>
      </c>
      <c r="J117" s="195"/>
      <c r="K117" s="196"/>
      <c r="L117" s="251"/>
      <c r="M117" s="223">
        <f>IF(LEN(ΠΠΒ!L67)=8,LOOKUP(SCORE3!N$2,SCORE3!E:E,SCORE3!A:A),LOOKUP(ΠΠΒ!L67,SCORE3!E:E,SCORE3!A:A))</f>
        <v>0</v>
      </c>
      <c r="N117" s="198"/>
      <c r="O117" s="197">
        <f>LOOKUP(N117,SCORE3!C:C,SCORE3!A:A)</f>
        <v>0</v>
      </c>
      <c r="P117" s="198"/>
      <c r="Q117" s="256">
        <f>IF(LEN(ΠΠΒ!P167)=7,LOOKUP(SCORE3!N$3,SCORE3!F:F,SCORE3!A:A),LOOKUP(ΠΠΒ!P167,SCORE3!F:F,SCORE3!A:A))</f>
        <v>0</v>
      </c>
      <c r="R117" s="198"/>
      <c r="S117" s="197">
        <f>LOOKUP(R117,SCORE3!K:K,SCORE3!L:L)</f>
        <v>0</v>
      </c>
      <c r="T117" s="198"/>
      <c r="U117" s="194">
        <f>LOOKUP(T117,SCORE3!H:H,SCORE3!G:G)</f>
        <v>0</v>
      </c>
      <c r="V117" s="198"/>
      <c r="W117" s="197">
        <f>LOOKUP(V117,SCORE3!I:I,SCORE3!G:G)</f>
        <v>0</v>
      </c>
      <c r="X117" s="193"/>
      <c r="Y117" s="194">
        <f>LOOKUP(X117,SCORE3!J:J,SCORE3!G:G)</f>
        <v>0</v>
      </c>
      <c r="Z117" s="200">
        <f t="shared" si="3"/>
        <v>0</v>
      </c>
      <c r="AA117" s="191"/>
    </row>
    <row r="118" spans="2:27" ht="20.100000000000001" customHeight="1" x14ac:dyDescent="0.25">
      <c r="B118" s="192">
        <v>110</v>
      </c>
      <c r="C118" s="307"/>
      <c r="D118" s="147"/>
      <c r="E118" s="148"/>
      <c r="F118" s="148"/>
      <c r="G118" s="220"/>
      <c r="H118" s="193"/>
      <c r="I118" s="194">
        <f>LOOKUP(H118,SCORE3!B:B,SCORE3!A:A)</f>
        <v>0</v>
      </c>
      <c r="J118" s="195"/>
      <c r="K118" s="196"/>
      <c r="L118" s="251"/>
      <c r="M118" s="223">
        <f>IF(LEN(ΠΠΒ!L68)=8,LOOKUP(SCORE3!N$2,SCORE3!E:E,SCORE3!A:A),LOOKUP(ΠΠΒ!L68,SCORE3!E:E,SCORE3!A:A))</f>
        <v>0</v>
      </c>
      <c r="N118" s="198"/>
      <c r="O118" s="197">
        <f>LOOKUP(N118,SCORE3!C:C,SCORE3!A:A)</f>
        <v>0</v>
      </c>
      <c r="P118" s="198"/>
      <c r="Q118" s="256">
        <f>IF(LEN(ΠΠΒ!P168)=7,LOOKUP(SCORE3!N$3,SCORE3!F:F,SCORE3!A:A),LOOKUP(ΠΠΒ!P168,SCORE3!F:F,SCORE3!A:A))</f>
        <v>0</v>
      </c>
      <c r="R118" s="198"/>
      <c r="S118" s="197">
        <f>LOOKUP(R118,SCORE3!K:K,SCORE3!L:L)</f>
        <v>0</v>
      </c>
      <c r="T118" s="198"/>
      <c r="U118" s="194">
        <f>LOOKUP(T118,SCORE3!H:H,SCORE3!G:G)</f>
        <v>0</v>
      </c>
      <c r="V118" s="198"/>
      <c r="W118" s="197">
        <f>LOOKUP(V118,SCORE3!I:I,SCORE3!G:G)</f>
        <v>0</v>
      </c>
      <c r="X118" s="193"/>
      <c r="Y118" s="194">
        <f>LOOKUP(X118,SCORE3!J:J,SCORE3!G:G)</f>
        <v>0</v>
      </c>
      <c r="Z118" s="200">
        <f t="shared" si="3"/>
        <v>0</v>
      </c>
      <c r="AA118" s="191"/>
    </row>
    <row r="119" spans="2:27" ht="20.100000000000001" customHeight="1" x14ac:dyDescent="0.25">
      <c r="B119" s="192">
        <v>111</v>
      </c>
      <c r="C119" s="307"/>
      <c r="D119" s="147"/>
      <c r="E119" s="148"/>
      <c r="F119" s="148"/>
      <c r="G119" s="220"/>
      <c r="H119" s="193"/>
      <c r="I119" s="194">
        <f>LOOKUP(H119,SCORE3!B:B,SCORE3!A:A)</f>
        <v>0</v>
      </c>
      <c r="J119" s="195"/>
      <c r="K119" s="196"/>
      <c r="L119" s="251"/>
      <c r="M119" s="223">
        <f>IF(LEN(ΠΠΒ!L69)=8,LOOKUP(SCORE3!N$2,SCORE3!E:E,SCORE3!A:A),LOOKUP(ΠΠΒ!L69,SCORE3!E:E,SCORE3!A:A))</f>
        <v>0</v>
      </c>
      <c r="N119" s="198"/>
      <c r="O119" s="197">
        <f>LOOKUP(N119,SCORE3!C:C,SCORE3!A:A)</f>
        <v>0</v>
      </c>
      <c r="P119" s="198"/>
      <c r="Q119" s="256">
        <f>IF(LEN(ΠΠΒ!P169)=7,LOOKUP(SCORE3!N$3,SCORE3!F:F,SCORE3!A:A),LOOKUP(ΠΠΒ!P169,SCORE3!F:F,SCORE3!A:A))</f>
        <v>0</v>
      </c>
      <c r="R119" s="198"/>
      <c r="S119" s="197">
        <f>LOOKUP(R119,SCORE3!K:K,SCORE3!L:L)</f>
        <v>0</v>
      </c>
      <c r="T119" s="198"/>
      <c r="U119" s="194">
        <f>LOOKUP(T119,SCORE3!H:H,SCORE3!G:G)</f>
        <v>0</v>
      </c>
      <c r="V119" s="198"/>
      <c r="W119" s="197">
        <f>LOOKUP(V119,SCORE3!I:I,SCORE3!G:G)</f>
        <v>0</v>
      </c>
      <c r="X119" s="193"/>
      <c r="Y119" s="194">
        <f>LOOKUP(X119,SCORE3!J:J,SCORE3!G:G)</f>
        <v>0</v>
      </c>
      <c r="Z119" s="200">
        <f t="shared" si="3"/>
        <v>0</v>
      </c>
      <c r="AA119" s="191"/>
    </row>
    <row r="120" spans="2:27" ht="20.100000000000001" customHeight="1" x14ac:dyDescent="0.25">
      <c r="B120" s="192">
        <v>112</v>
      </c>
      <c r="C120" s="307"/>
      <c r="D120" s="147"/>
      <c r="E120" s="148"/>
      <c r="F120" s="148"/>
      <c r="G120" s="220"/>
      <c r="H120" s="193"/>
      <c r="I120" s="194">
        <f>LOOKUP(H120,SCORE3!B:B,SCORE3!A:A)</f>
        <v>0</v>
      </c>
      <c r="J120" s="195"/>
      <c r="K120" s="196"/>
      <c r="L120" s="251"/>
      <c r="M120" s="223">
        <f>IF(LEN(ΠΠΒ!L70)=8,LOOKUP(SCORE3!N$2,SCORE3!E:E,SCORE3!A:A),LOOKUP(ΠΠΒ!L70,SCORE3!E:E,SCORE3!A:A))</f>
        <v>0</v>
      </c>
      <c r="N120" s="198"/>
      <c r="O120" s="197">
        <f>LOOKUP(N120,SCORE3!C:C,SCORE3!A:A)</f>
        <v>0</v>
      </c>
      <c r="P120" s="198"/>
      <c r="Q120" s="256">
        <f>IF(LEN(ΠΠΒ!P170)=7,LOOKUP(SCORE3!N$3,SCORE3!F:F,SCORE3!A:A),LOOKUP(ΠΠΒ!P170,SCORE3!F:F,SCORE3!A:A))</f>
        <v>0</v>
      </c>
      <c r="R120" s="198"/>
      <c r="S120" s="197">
        <f>LOOKUP(R120,SCORE3!K:K,SCORE3!L:L)</f>
        <v>0</v>
      </c>
      <c r="T120" s="198"/>
      <c r="U120" s="194">
        <f>LOOKUP(T120,SCORE3!H:H,SCORE3!G:G)</f>
        <v>0</v>
      </c>
      <c r="V120" s="198"/>
      <c r="W120" s="197">
        <f>LOOKUP(V120,SCORE3!I:I,SCORE3!G:G)</f>
        <v>0</v>
      </c>
      <c r="X120" s="193"/>
      <c r="Y120" s="194">
        <f>LOOKUP(X120,SCORE3!J:J,SCORE3!G:G)</f>
        <v>0</v>
      </c>
      <c r="Z120" s="200">
        <f t="shared" si="3"/>
        <v>0</v>
      </c>
      <c r="AA120" s="191"/>
    </row>
    <row r="121" spans="2:27" ht="20.100000000000001" customHeight="1" x14ac:dyDescent="0.25">
      <c r="B121" s="192">
        <v>113</v>
      </c>
      <c r="C121" s="307"/>
      <c r="D121" s="147"/>
      <c r="E121" s="148"/>
      <c r="F121" s="148"/>
      <c r="G121" s="220"/>
      <c r="H121" s="193"/>
      <c r="I121" s="194">
        <f>LOOKUP(H121,SCORE3!B:B,SCORE3!A:A)</f>
        <v>0</v>
      </c>
      <c r="J121" s="195"/>
      <c r="K121" s="196"/>
      <c r="L121" s="251"/>
      <c r="M121" s="223">
        <f>IF(LEN(ΠΠΒ!L71)=8,LOOKUP(SCORE3!N$2,SCORE3!E:E,SCORE3!A:A),LOOKUP(ΠΠΒ!L71,SCORE3!E:E,SCORE3!A:A))</f>
        <v>0</v>
      </c>
      <c r="N121" s="198"/>
      <c r="O121" s="197">
        <f>LOOKUP(N121,SCORE3!C:C,SCORE3!A:A)</f>
        <v>0</v>
      </c>
      <c r="P121" s="198"/>
      <c r="Q121" s="256">
        <f>IF(LEN(ΠΠΒ!P171)=7,LOOKUP(SCORE3!N$3,SCORE3!F:F,SCORE3!A:A),LOOKUP(ΠΠΒ!P171,SCORE3!F:F,SCORE3!A:A))</f>
        <v>0</v>
      </c>
      <c r="R121" s="198"/>
      <c r="S121" s="197">
        <f>LOOKUP(R121,SCORE3!K:K,SCORE3!L:L)</f>
        <v>0</v>
      </c>
      <c r="T121" s="198"/>
      <c r="U121" s="194">
        <f>LOOKUP(T121,SCORE3!H:H,SCORE3!G:G)</f>
        <v>0</v>
      </c>
      <c r="V121" s="198"/>
      <c r="W121" s="197">
        <f>LOOKUP(V121,SCORE3!I:I,SCORE3!G:G)</f>
        <v>0</v>
      </c>
      <c r="X121" s="193"/>
      <c r="Y121" s="194">
        <f>LOOKUP(X121,SCORE3!J:J,SCORE3!G:G)</f>
        <v>0</v>
      </c>
      <c r="Z121" s="200">
        <f t="shared" si="3"/>
        <v>0</v>
      </c>
      <c r="AA121" s="191"/>
    </row>
    <row r="122" spans="2:27" ht="20.100000000000001" customHeight="1" x14ac:dyDescent="0.25">
      <c r="B122" s="192">
        <v>114</v>
      </c>
      <c r="C122" s="307"/>
      <c r="D122" s="147"/>
      <c r="E122" s="148"/>
      <c r="F122" s="148"/>
      <c r="G122" s="220"/>
      <c r="H122" s="193"/>
      <c r="I122" s="194">
        <f>LOOKUP(H122,SCORE3!B:B,SCORE3!A:A)</f>
        <v>0</v>
      </c>
      <c r="J122" s="195"/>
      <c r="K122" s="196"/>
      <c r="L122" s="251"/>
      <c r="M122" s="223">
        <f>IF(LEN(ΠΠΒ!L72)=8,LOOKUP(SCORE3!N$2,SCORE3!E:E,SCORE3!A:A),LOOKUP(ΠΠΒ!L72,SCORE3!E:E,SCORE3!A:A))</f>
        <v>0</v>
      </c>
      <c r="N122" s="198"/>
      <c r="O122" s="197">
        <f>LOOKUP(N122,SCORE3!C:C,SCORE3!A:A)</f>
        <v>0</v>
      </c>
      <c r="P122" s="198"/>
      <c r="Q122" s="256">
        <f>IF(LEN(ΠΠΒ!P172)=7,LOOKUP(SCORE3!N$3,SCORE3!F:F,SCORE3!A:A),LOOKUP(ΠΠΒ!P172,SCORE3!F:F,SCORE3!A:A))</f>
        <v>0</v>
      </c>
      <c r="R122" s="198"/>
      <c r="S122" s="197">
        <f>LOOKUP(R122,SCORE3!K:K,SCORE3!L:L)</f>
        <v>0</v>
      </c>
      <c r="T122" s="198"/>
      <c r="U122" s="194">
        <f>LOOKUP(T122,SCORE3!H:H,SCORE3!G:G)</f>
        <v>0</v>
      </c>
      <c r="V122" s="198"/>
      <c r="W122" s="197">
        <f>LOOKUP(V122,SCORE3!I:I,SCORE3!G:G)</f>
        <v>0</v>
      </c>
      <c r="X122" s="193"/>
      <c r="Y122" s="194">
        <f>LOOKUP(X122,SCORE3!J:J,SCORE3!G:G)</f>
        <v>0</v>
      </c>
      <c r="Z122" s="200">
        <f t="shared" si="3"/>
        <v>0</v>
      </c>
      <c r="AA122" s="191"/>
    </row>
    <row r="123" spans="2:27" ht="20.100000000000001" customHeight="1" x14ac:dyDescent="0.25">
      <c r="B123" s="192">
        <v>115</v>
      </c>
      <c r="C123" s="307"/>
      <c r="D123" s="147"/>
      <c r="E123" s="148"/>
      <c r="F123" s="148"/>
      <c r="G123" s="220"/>
      <c r="H123" s="193"/>
      <c r="I123" s="194">
        <f>LOOKUP(H123,SCORE3!B:B,SCORE3!A:A)</f>
        <v>0</v>
      </c>
      <c r="J123" s="195"/>
      <c r="K123" s="196"/>
      <c r="L123" s="251"/>
      <c r="M123" s="223">
        <f>IF(LEN(ΠΠΒ!L73)=8,LOOKUP(SCORE3!N$2,SCORE3!E:E,SCORE3!A:A),LOOKUP(ΠΠΒ!L73,SCORE3!E:E,SCORE3!A:A))</f>
        <v>0</v>
      </c>
      <c r="N123" s="198"/>
      <c r="O123" s="197">
        <f>LOOKUP(N123,SCORE3!C:C,SCORE3!A:A)</f>
        <v>0</v>
      </c>
      <c r="P123" s="198"/>
      <c r="Q123" s="256">
        <f>IF(LEN(ΠΠΒ!P173)=7,LOOKUP(SCORE3!N$3,SCORE3!F:F,SCORE3!A:A),LOOKUP(ΠΠΒ!P173,SCORE3!F:F,SCORE3!A:A))</f>
        <v>0</v>
      </c>
      <c r="R123" s="198"/>
      <c r="S123" s="197">
        <f>LOOKUP(R123,SCORE3!K:K,SCORE3!L:L)</f>
        <v>0</v>
      </c>
      <c r="T123" s="198"/>
      <c r="U123" s="194">
        <f>LOOKUP(T123,SCORE3!H:H,SCORE3!G:G)</f>
        <v>0</v>
      </c>
      <c r="V123" s="198"/>
      <c r="W123" s="197">
        <f>LOOKUP(V123,SCORE3!I:I,SCORE3!G:G)</f>
        <v>0</v>
      </c>
      <c r="X123" s="193"/>
      <c r="Y123" s="194">
        <f>LOOKUP(X123,SCORE3!J:J,SCORE3!G:G)</f>
        <v>0</v>
      </c>
      <c r="Z123" s="200">
        <f t="shared" si="3"/>
        <v>0</v>
      </c>
      <c r="AA123" s="191"/>
    </row>
    <row r="124" spans="2:27" ht="20.100000000000001" customHeight="1" x14ac:dyDescent="0.25">
      <c r="B124" s="192">
        <v>116</v>
      </c>
      <c r="C124" s="307"/>
      <c r="D124" s="147"/>
      <c r="E124" s="148"/>
      <c r="F124" s="148"/>
      <c r="G124" s="220"/>
      <c r="H124" s="193"/>
      <c r="I124" s="194">
        <f>LOOKUP(H124,SCORE3!B:B,SCORE3!A:A)</f>
        <v>0</v>
      </c>
      <c r="J124" s="195"/>
      <c r="K124" s="196"/>
      <c r="L124" s="251"/>
      <c r="M124" s="223">
        <f>IF(LEN(ΠΠΒ!L74)=8,LOOKUP(SCORE3!N$2,SCORE3!E:E,SCORE3!A:A),LOOKUP(ΠΠΒ!L74,SCORE3!E:E,SCORE3!A:A))</f>
        <v>0</v>
      </c>
      <c r="N124" s="198"/>
      <c r="O124" s="197">
        <f>LOOKUP(N124,SCORE3!C:C,SCORE3!A:A)</f>
        <v>0</v>
      </c>
      <c r="P124" s="198"/>
      <c r="Q124" s="256">
        <f>IF(LEN(ΠΠΒ!P174)=7,LOOKUP(SCORE3!N$3,SCORE3!F:F,SCORE3!A:A),LOOKUP(ΠΠΒ!P174,SCORE3!F:F,SCORE3!A:A))</f>
        <v>0</v>
      </c>
      <c r="R124" s="198"/>
      <c r="S124" s="197">
        <f>LOOKUP(R124,SCORE3!K:K,SCORE3!L:L)</f>
        <v>0</v>
      </c>
      <c r="T124" s="198"/>
      <c r="U124" s="194">
        <f>LOOKUP(T124,SCORE3!H:H,SCORE3!G:G)</f>
        <v>0</v>
      </c>
      <c r="V124" s="198"/>
      <c r="W124" s="197">
        <f>LOOKUP(V124,SCORE3!I:I,SCORE3!G:G)</f>
        <v>0</v>
      </c>
      <c r="X124" s="193"/>
      <c r="Y124" s="194">
        <f>LOOKUP(X124,SCORE3!J:J,SCORE3!G:G)</f>
        <v>0</v>
      </c>
      <c r="Z124" s="200">
        <f t="shared" si="3"/>
        <v>0</v>
      </c>
      <c r="AA124" s="191"/>
    </row>
    <row r="125" spans="2:27" ht="20.100000000000001" customHeight="1" x14ac:dyDescent="0.25">
      <c r="B125" s="192">
        <v>117</v>
      </c>
      <c r="C125" s="307"/>
      <c r="D125" s="147"/>
      <c r="E125" s="148"/>
      <c r="F125" s="148"/>
      <c r="G125" s="220"/>
      <c r="H125" s="193"/>
      <c r="I125" s="194">
        <f>LOOKUP(H125,SCORE3!B:B,SCORE3!A:A)</f>
        <v>0</v>
      </c>
      <c r="J125" s="195"/>
      <c r="K125" s="196"/>
      <c r="L125" s="251"/>
      <c r="M125" s="223">
        <f>IF(LEN(ΠΠΒ!L75)=8,LOOKUP(SCORE3!N$2,SCORE3!E:E,SCORE3!A:A),LOOKUP(ΠΠΒ!L75,SCORE3!E:E,SCORE3!A:A))</f>
        <v>0</v>
      </c>
      <c r="N125" s="198"/>
      <c r="O125" s="197">
        <f>LOOKUP(N125,SCORE3!C:C,SCORE3!A:A)</f>
        <v>0</v>
      </c>
      <c r="P125" s="198"/>
      <c r="Q125" s="256">
        <f>IF(LEN(ΠΠΒ!P175)=7,LOOKUP(SCORE3!N$3,SCORE3!F:F,SCORE3!A:A),LOOKUP(ΠΠΒ!P175,SCORE3!F:F,SCORE3!A:A))</f>
        <v>0</v>
      </c>
      <c r="R125" s="198"/>
      <c r="S125" s="197">
        <f>LOOKUP(R125,SCORE3!K:K,SCORE3!L:L)</f>
        <v>0</v>
      </c>
      <c r="T125" s="198"/>
      <c r="U125" s="194">
        <f>LOOKUP(T125,SCORE3!H:H,SCORE3!G:G)</f>
        <v>0</v>
      </c>
      <c r="V125" s="198"/>
      <c r="W125" s="197">
        <f>LOOKUP(V125,SCORE3!I:I,SCORE3!G:G)</f>
        <v>0</v>
      </c>
      <c r="X125" s="193"/>
      <c r="Y125" s="194">
        <f>LOOKUP(X125,SCORE3!J:J,SCORE3!G:G)</f>
        <v>0</v>
      </c>
      <c r="Z125" s="200">
        <f t="shared" si="3"/>
        <v>0</v>
      </c>
      <c r="AA125" s="191"/>
    </row>
    <row r="126" spans="2:27" ht="20.100000000000001" customHeight="1" x14ac:dyDescent="0.25">
      <c r="B126" s="192">
        <v>118</v>
      </c>
      <c r="C126" s="307"/>
      <c r="D126" s="147"/>
      <c r="E126" s="148"/>
      <c r="F126" s="148"/>
      <c r="G126" s="220"/>
      <c r="H126" s="193"/>
      <c r="I126" s="194">
        <f>LOOKUP(H126,SCORE3!B:B,SCORE3!A:A)</f>
        <v>0</v>
      </c>
      <c r="J126" s="195"/>
      <c r="K126" s="196"/>
      <c r="L126" s="251"/>
      <c r="M126" s="223">
        <f>IF(LEN(ΠΠΒ!L76)=8,LOOKUP(SCORE3!N$2,SCORE3!E:E,SCORE3!A:A),LOOKUP(ΠΠΒ!L76,SCORE3!E:E,SCORE3!A:A))</f>
        <v>0</v>
      </c>
      <c r="N126" s="198"/>
      <c r="O126" s="197">
        <f>LOOKUP(N126,SCORE3!C:C,SCORE3!A:A)</f>
        <v>0</v>
      </c>
      <c r="P126" s="198"/>
      <c r="Q126" s="256">
        <f>IF(LEN(ΠΠΒ!P176)=7,LOOKUP(SCORE3!N$3,SCORE3!F:F,SCORE3!A:A),LOOKUP(ΠΠΒ!P176,SCORE3!F:F,SCORE3!A:A))</f>
        <v>0</v>
      </c>
      <c r="R126" s="198"/>
      <c r="S126" s="197">
        <f>LOOKUP(R126,SCORE3!K:K,SCORE3!L:L)</f>
        <v>0</v>
      </c>
      <c r="T126" s="198"/>
      <c r="U126" s="194">
        <f>LOOKUP(T126,SCORE3!H:H,SCORE3!G:G)</f>
        <v>0</v>
      </c>
      <c r="V126" s="198"/>
      <c r="W126" s="197">
        <f>LOOKUP(V126,SCORE3!I:I,SCORE3!G:G)</f>
        <v>0</v>
      </c>
      <c r="X126" s="193"/>
      <c r="Y126" s="194">
        <f>LOOKUP(X126,SCORE3!J:J,SCORE3!G:G)</f>
        <v>0</v>
      </c>
      <c r="Z126" s="200">
        <f t="shared" si="3"/>
        <v>0</v>
      </c>
      <c r="AA126" s="191"/>
    </row>
    <row r="127" spans="2:27" ht="20.100000000000001" customHeight="1" x14ac:dyDescent="0.25">
      <c r="B127" s="192">
        <v>119</v>
      </c>
      <c r="C127" s="307"/>
      <c r="D127" s="147"/>
      <c r="E127" s="148"/>
      <c r="F127" s="148"/>
      <c r="G127" s="220"/>
      <c r="H127" s="193"/>
      <c r="I127" s="194">
        <f>LOOKUP(H127,SCORE3!B:B,SCORE3!A:A)</f>
        <v>0</v>
      </c>
      <c r="J127" s="195"/>
      <c r="K127" s="196"/>
      <c r="L127" s="251"/>
      <c r="M127" s="223">
        <f>IF(LEN(ΠΠΒ!L77)=8,LOOKUP(SCORE3!N$2,SCORE3!E:E,SCORE3!A:A),LOOKUP(ΠΠΒ!L77,SCORE3!E:E,SCORE3!A:A))</f>
        <v>0</v>
      </c>
      <c r="N127" s="198"/>
      <c r="O127" s="197">
        <f>LOOKUP(N127,SCORE3!C:C,SCORE3!A:A)</f>
        <v>0</v>
      </c>
      <c r="P127" s="198"/>
      <c r="Q127" s="256">
        <f>IF(LEN(ΠΠΒ!P177)=7,LOOKUP(SCORE3!N$3,SCORE3!F:F,SCORE3!A:A),LOOKUP(ΠΠΒ!P177,SCORE3!F:F,SCORE3!A:A))</f>
        <v>0</v>
      </c>
      <c r="R127" s="198"/>
      <c r="S127" s="197">
        <f>LOOKUP(R127,SCORE3!K:K,SCORE3!L:L)</f>
        <v>0</v>
      </c>
      <c r="T127" s="198"/>
      <c r="U127" s="194">
        <f>LOOKUP(T127,SCORE3!H:H,SCORE3!G:G)</f>
        <v>0</v>
      </c>
      <c r="V127" s="198"/>
      <c r="W127" s="197">
        <f>LOOKUP(V127,SCORE3!I:I,SCORE3!G:G)</f>
        <v>0</v>
      </c>
      <c r="X127" s="193"/>
      <c r="Y127" s="194">
        <f>LOOKUP(X127,SCORE3!J:J,SCORE3!G:G)</f>
        <v>0</v>
      </c>
      <c r="Z127" s="200">
        <f t="shared" si="3"/>
        <v>0</v>
      </c>
      <c r="AA127" s="191"/>
    </row>
    <row r="128" spans="2:27" ht="20.100000000000001" customHeight="1" x14ac:dyDescent="0.25">
      <c r="B128" s="192">
        <v>120</v>
      </c>
      <c r="C128" s="307"/>
      <c r="D128" s="147"/>
      <c r="E128" s="148"/>
      <c r="F128" s="148"/>
      <c r="G128" s="220"/>
      <c r="H128" s="193"/>
      <c r="I128" s="194">
        <f>LOOKUP(H128,SCORE3!B:B,SCORE3!A:A)</f>
        <v>0</v>
      </c>
      <c r="J128" s="195"/>
      <c r="K128" s="196"/>
      <c r="L128" s="251"/>
      <c r="M128" s="223">
        <f>IF(LEN(ΠΠΒ!L78)=8,LOOKUP(SCORE3!N$2,SCORE3!E:E,SCORE3!A:A),LOOKUP(ΠΠΒ!L78,SCORE3!E:E,SCORE3!A:A))</f>
        <v>0</v>
      </c>
      <c r="N128" s="198"/>
      <c r="O128" s="197">
        <f>LOOKUP(N128,SCORE3!C:C,SCORE3!A:A)</f>
        <v>0</v>
      </c>
      <c r="P128" s="198"/>
      <c r="Q128" s="256">
        <f>IF(LEN(ΠΠΒ!P178)=7,LOOKUP(SCORE3!N$3,SCORE3!F:F,SCORE3!A:A),LOOKUP(ΠΠΒ!P178,SCORE3!F:F,SCORE3!A:A))</f>
        <v>0</v>
      </c>
      <c r="R128" s="198"/>
      <c r="S128" s="197">
        <f>LOOKUP(R128,SCORE3!K:K,SCORE3!L:L)</f>
        <v>0</v>
      </c>
      <c r="T128" s="198"/>
      <c r="U128" s="194">
        <f>LOOKUP(T128,SCORE3!H:H,SCORE3!G:G)</f>
        <v>0</v>
      </c>
      <c r="V128" s="198"/>
      <c r="W128" s="197">
        <f>LOOKUP(V128,SCORE3!I:I,SCORE3!G:G)</f>
        <v>0</v>
      </c>
      <c r="X128" s="193"/>
      <c r="Y128" s="194">
        <f>LOOKUP(X128,SCORE3!J:J,SCORE3!G:G)</f>
        <v>0</v>
      </c>
      <c r="Z128" s="200">
        <f t="shared" si="3"/>
        <v>0</v>
      </c>
      <c r="AA128" s="191"/>
    </row>
    <row r="129" spans="2:27" ht="20.100000000000001" customHeight="1" x14ac:dyDescent="0.25">
      <c r="B129" s="192">
        <v>121</v>
      </c>
      <c r="C129" s="307"/>
      <c r="D129" s="147"/>
      <c r="E129" s="148"/>
      <c r="F129" s="148"/>
      <c r="G129" s="220"/>
      <c r="H129" s="193"/>
      <c r="I129" s="194">
        <f>LOOKUP(H129,SCORE3!B:B,SCORE3!A:A)</f>
        <v>0</v>
      </c>
      <c r="J129" s="195"/>
      <c r="K129" s="196"/>
      <c r="L129" s="251"/>
      <c r="M129" s="223">
        <f>IF(LEN(ΠΠΒ!L79)=8,LOOKUP(SCORE3!N$2,SCORE3!E:E,SCORE3!A:A),LOOKUP(ΠΠΒ!L79,SCORE3!E:E,SCORE3!A:A))</f>
        <v>0</v>
      </c>
      <c r="N129" s="198"/>
      <c r="O129" s="197">
        <f>LOOKUP(N129,SCORE3!C:C,SCORE3!A:A)</f>
        <v>0</v>
      </c>
      <c r="P129" s="198"/>
      <c r="Q129" s="256">
        <f>IF(LEN(ΠΠΒ!P179)=7,LOOKUP(SCORE3!N$3,SCORE3!F:F,SCORE3!A:A),LOOKUP(ΠΠΒ!P179,SCORE3!F:F,SCORE3!A:A))</f>
        <v>0</v>
      </c>
      <c r="R129" s="198"/>
      <c r="S129" s="197">
        <f>LOOKUP(R129,SCORE3!K:K,SCORE3!L:L)</f>
        <v>0</v>
      </c>
      <c r="T129" s="198"/>
      <c r="U129" s="194">
        <f>LOOKUP(T129,SCORE3!H:H,SCORE3!G:G)</f>
        <v>0</v>
      </c>
      <c r="V129" s="198"/>
      <c r="W129" s="197">
        <f>LOOKUP(V129,SCORE3!I:I,SCORE3!G:G)</f>
        <v>0</v>
      </c>
      <c r="X129" s="193"/>
      <c r="Y129" s="194">
        <f>LOOKUP(X129,SCORE3!J:J,SCORE3!G:G)</f>
        <v>0</v>
      </c>
      <c r="Z129" s="200">
        <f t="shared" si="3"/>
        <v>0</v>
      </c>
      <c r="AA129" s="191"/>
    </row>
    <row r="130" spans="2:27" ht="20.100000000000001" customHeight="1" x14ac:dyDescent="0.25">
      <c r="B130" s="192">
        <v>122</v>
      </c>
      <c r="C130" s="307"/>
      <c r="D130" s="147"/>
      <c r="E130" s="148"/>
      <c r="F130" s="148"/>
      <c r="G130" s="220"/>
      <c r="H130" s="193"/>
      <c r="I130" s="194">
        <f>LOOKUP(H130,SCORE3!B:B,SCORE3!A:A)</f>
        <v>0</v>
      </c>
      <c r="J130" s="195"/>
      <c r="K130" s="196"/>
      <c r="L130" s="251"/>
      <c r="M130" s="223">
        <f>IF(LEN(ΠΠΒ!L80)=8,LOOKUP(SCORE3!N$2,SCORE3!E:E,SCORE3!A:A),LOOKUP(ΠΠΒ!L80,SCORE3!E:E,SCORE3!A:A))</f>
        <v>0</v>
      </c>
      <c r="N130" s="198"/>
      <c r="O130" s="197">
        <f>LOOKUP(N130,SCORE3!C:C,SCORE3!A:A)</f>
        <v>0</v>
      </c>
      <c r="P130" s="198"/>
      <c r="Q130" s="256">
        <f>IF(LEN(ΠΠΒ!P180)=7,LOOKUP(SCORE3!N$3,SCORE3!F:F,SCORE3!A:A),LOOKUP(ΠΠΒ!P180,SCORE3!F:F,SCORE3!A:A))</f>
        <v>0</v>
      </c>
      <c r="R130" s="198"/>
      <c r="S130" s="197">
        <f>LOOKUP(R130,SCORE3!K:K,SCORE3!L:L)</f>
        <v>0</v>
      </c>
      <c r="T130" s="198"/>
      <c r="U130" s="194">
        <f>LOOKUP(T130,SCORE3!H:H,SCORE3!G:G)</f>
        <v>0</v>
      </c>
      <c r="V130" s="198"/>
      <c r="W130" s="197">
        <f>LOOKUP(V130,SCORE3!I:I,SCORE3!G:G)</f>
        <v>0</v>
      </c>
      <c r="X130" s="193"/>
      <c r="Y130" s="194">
        <f>LOOKUP(X130,SCORE3!J:J,SCORE3!G:G)</f>
        <v>0</v>
      </c>
      <c r="Z130" s="200">
        <f t="shared" si="3"/>
        <v>0</v>
      </c>
      <c r="AA130" s="191"/>
    </row>
    <row r="131" spans="2:27" ht="20.100000000000001" customHeight="1" x14ac:dyDescent="0.25">
      <c r="B131" s="192">
        <v>123</v>
      </c>
      <c r="C131" s="307"/>
      <c r="D131" s="147"/>
      <c r="E131" s="148"/>
      <c r="F131" s="148"/>
      <c r="G131" s="220"/>
      <c r="H131" s="193"/>
      <c r="I131" s="194">
        <f>LOOKUP(H131,SCORE3!B:B,SCORE3!A:A)</f>
        <v>0</v>
      </c>
      <c r="J131" s="195"/>
      <c r="K131" s="196"/>
      <c r="L131" s="251"/>
      <c r="M131" s="223">
        <f>IF(LEN(ΠΠΒ!L81)=8,LOOKUP(SCORE3!N$2,SCORE3!E:E,SCORE3!A:A),LOOKUP(ΠΠΒ!L81,SCORE3!E:E,SCORE3!A:A))</f>
        <v>0</v>
      </c>
      <c r="N131" s="198"/>
      <c r="O131" s="197">
        <f>LOOKUP(N131,SCORE3!C:C,SCORE3!A:A)</f>
        <v>0</v>
      </c>
      <c r="P131" s="198"/>
      <c r="Q131" s="256">
        <f>IF(LEN(ΠΠΒ!P181)=7,LOOKUP(SCORE3!N$3,SCORE3!F:F,SCORE3!A:A),LOOKUP(ΠΠΒ!P181,SCORE3!F:F,SCORE3!A:A))</f>
        <v>0</v>
      </c>
      <c r="R131" s="198"/>
      <c r="S131" s="197">
        <f>LOOKUP(R131,SCORE3!K:K,SCORE3!L:L)</f>
        <v>0</v>
      </c>
      <c r="T131" s="198"/>
      <c r="U131" s="194">
        <f>LOOKUP(T131,SCORE3!H:H,SCORE3!G:G)</f>
        <v>0</v>
      </c>
      <c r="V131" s="198"/>
      <c r="W131" s="197">
        <f>LOOKUP(V131,SCORE3!I:I,SCORE3!G:G)</f>
        <v>0</v>
      </c>
      <c r="X131" s="193"/>
      <c r="Y131" s="194">
        <f>LOOKUP(X131,SCORE3!J:J,SCORE3!G:G)</f>
        <v>0</v>
      </c>
      <c r="Z131" s="200">
        <f t="shared" si="3"/>
        <v>0</v>
      </c>
      <c r="AA131" s="191"/>
    </row>
    <row r="132" spans="2:27" ht="20.100000000000001" customHeight="1" x14ac:dyDescent="0.25">
      <c r="B132" s="192">
        <v>124</v>
      </c>
      <c r="C132" s="307"/>
      <c r="D132" s="147"/>
      <c r="E132" s="148"/>
      <c r="F132" s="148"/>
      <c r="G132" s="220"/>
      <c r="H132" s="193"/>
      <c r="I132" s="194">
        <f>LOOKUP(H132,SCORE3!B:B,SCORE3!A:A)</f>
        <v>0</v>
      </c>
      <c r="J132" s="195"/>
      <c r="K132" s="196"/>
      <c r="L132" s="251"/>
      <c r="M132" s="223">
        <f>IF(LEN(ΠΠΒ!L82)=8,LOOKUP(SCORE3!N$2,SCORE3!E:E,SCORE3!A:A),LOOKUP(ΠΠΒ!L82,SCORE3!E:E,SCORE3!A:A))</f>
        <v>0</v>
      </c>
      <c r="N132" s="198"/>
      <c r="O132" s="197">
        <f>LOOKUP(N132,SCORE3!C:C,SCORE3!A:A)</f>
        <v>0</v>
      </c>
      <c r="P132" s="198"/>
      <c r="Q132" s="256">
        <f>IF(LEN(ΠΠΒ!P182)=7,LOOKUP(SCORE3!N$3,SCORE3!F:F,SCORE3!A:A),LOOKUP(ΠΠΒ!P182,SCORE3!F:F,SCORE3!A:A))</f>
        <v>0</v>
      </c>
      <c r="R132" s="198"/>
      <c r="S132" s="197">
        <f>LOOKUP(R132,SCORE3!K:K,SCORE3!L:L)</f>
        <v>0</v>
      </c>
      <c r="T132" s="198"/>
      <c r="U132" s="194">
        <f>LOOKUP(T132,SCORE3!H:H,SCORE3!G:G)</f>
        <v>0</v>
      </c>
      <c r="V132" s="198"/>
      <c r="W132" s="197">
        <f>LOOKUP(V132,SCORE3!I:I,SCORE3!G:G)</f>
        <v>0</v>
      </c>
      <c r="X132" s="193"/>
      <c r="Y132" s="194">
        <f>LOOKUP(X132,SCORE3!J:J,SCORE3!G:G)</f>
        <v>0</v>
      </c>
      <c r="Z132" s="200">
        <f t="shared" si="3"/>
        <v>0</v>
      </c>
      <c r="AA132" s="191"/>
    </row>
    <row r="133" spans="2:27" ht="20.100000000000001" customHeight="1" x14ac:dyDescent="0.25">
      <c r="B133" s="192">
        <v>125</v>
      </c>
      <c r="C133" s="307"/>
      <c r="D133" s="147"/>
      <c r="E133" s="148"/>
      <c r="F133" s="148"/>
      <c r="G133" s="220"/>
      <c r="H133" s="193"/>
      <c r="I133" s="194">
        <f>LOOKUP(H133,SCORE3!B:B,SCORE3!A:A)</f>
        <v>0</v>
      </c>
      <c r="J133" s="195"/>
      <c r="K133" s="196"/>
      <c r="L133" s="251"/>
      <c r="M133" s="223">
        <f>IF(LEN(ΠΠΒ!L83)=8,LOOKUP(SCORE3!N$2,SCORE3!E:E,SCORE3!A:A),LOOKUP(ΠΠΒ!L83,SCORE3!E:E,SCORE3!A:A))</f>
        <v>0</v>
      </c>
      <c r="N133" s="198"/>
      <c r="O133" s="197">
        <f>LOOKUP(N133,SCORE3!C:C,SCORE3!A:A)</f>
        <v>0</v>
      </c>
      <c r="P133" s="198"/>
      <c r="Q133" s="256">
        <f>IF(LEN(ΠΠΒ!P183)=7,LOOKUP(SCORE3!N$3,SCORE3!F:F,SCORE3!A:A),LOOKUP(ΠΠΒ!P183,SCORE3!F:F,SCORE3!A:A))</f>
        <v>0</v>
      </c>
      <c r="R133" s="198"/>
      <c r="S133" s="197">
        <f>LOOKUP(R133,SCORE3!K:K,SCORE3!L:L)</f>
        <v>0</v>
      </c>
      <c r="T133" s="198"/>
      <c r="U133" s="194">
        <f>LOOKUP(T133,SCORE3!H:H,SCORE3!G:G)</f>
        <v>0</v>
      </c>
      <c r="V133" s="198"/>
      <c r="W133" s="197">
        <f>LOOKUP(V133,SCORE3!I:I,SCORE3!G:G)</f>
        <v>0</v>
      </c>
      <c r="X133" s="193"/>
      <c r="Y133" s="194">
        <f>LOOKUP(X133,SCORE3!J:J,SCORE3!G:G)</f>
        <v>0</v>
      </c>
      <c r="Z133" s="200">
        <f t="shared" si="3"/>
        <v>0</v>
      </c>
      <c r="AA133" s="191"/>
    </row>
    <row r="134" spans="2:27" ht="20.100000000000001" customHeight="1" x14ac:dyDescent="0.25">
      <c r="B134" s="192">
        <v>126</v>
      </c>
      <c r="C134" s="307"/>
      <c r="D134" s="147"/>
      <c r="E134" s="148"/>
      <c r="F134" s="148"/>
      <c r="G134" s="220"/>
      <c r="H134" s="193"/>
      <c r="I134" s="194">
        <f>LOOKUP(H134,SCORE3!B:B,SCORE3!A:A)</f>
        <v>0</v>
      </c>
      <c r="J134" s="195"/>
      <c r="K134" s="196"/>
      <c r="L134" s="251"/>
      <c r="M134" s="223">
        <f>IF(LEN(ΠΠΒ!L84)=8,LOOKUP(SCORE3!N$2,SCORE3!E:E,SCORE3!A:A),LOOKUP(ΠΠΒ!L84,SCORE3!E:E,SCORE3!A:A))</f>
        <v>0</v>
      </c>
      <c r="N134" s="198"/>
      <c r="O134" s="197">
        <f>LOOKUP(N134,SCORE3!C:C,SCORE3!A:A)</f>
        <v>0</v>
      </c>
      <c r="P134" s="198"/>
      <c r="Q134" s="256">
        <f>IF(LEN(ΠΠΒ!P184)=7,LOOKUP(SCORE3!N$3,SCORE3!F:F,SCORE3!A:A),LOOKUP(ΠΠΒ!P184,SCORE3!F:F,SCORE3!A:A))</f>
        <v>0</v>
      </c>
      <c r="R134" s="198"/>
      <c r="S134" s="197">
        <f>LOOKUP(R134,SCORE3!K:K,SCORE3!L:L)</f>
        <v>0</v>
      </c>
      <c r="T134" s="198"/>
      <c r="U134" s="194">
        <f>LOOKUP(T134,SCORE3!H:H,SCORE3!G:G)</f>
        <v>0</v>
      </c>
      <c r="V134" s="198"/>
      <c r="W134" s="197">
        <f>LOOKUP(V134,SCORE3!I:I,SCORE3!G:G)</f>
        <v>0</v>
      </c>
      <c r="X134" s="193"/>
      <c r="Y134" s="194">
        <f>LOOKUP(X134,SCORE3!J:J,SCORE3!G:G)</f>
        <v>0</v>
      </c>
      <c r="Z134" s="200">
        <f t="shared" si="3"/>
        <v>0</v>
      </c>
      <c r="AA134" s="191"/>
    </row>
    <row r="135" spans="2:27" ht="20.100000000000001" customHeight="1" x14ac:dyDescent="0.25">
      <c r="B135" s="192">
        <v>127</v>
      </c>
      <c r="C135" s="307"/>
      <c r="D135" s="147"/>
      <c r="E135" s="148"/>
      <c r="F135" s="148"/>
      <c r="G135" s="220"/>
      <c r="H135" s="193"/>
      <c r="I135" s="194">
        <f>LOOKUP(H135,SCORE3!B:B,SCORE3!A:A)</f>
        <v>0</v>
      </c>
      <c r="J135" s="195"/>
      <c r="K135" s="196"/>
      <c r="L135" s="251"/>
      <c r="M135" s="223">
        <f>IF(LEN(ΠΠΒ!L85)=8,LOOKUP(SCORE3!N$2,SCORE3!E:E,SCORE3!A:A),LOOKUP(ΠΠΒ!L85,SCORE3!E:E,SCORE3!A:A))</f>
        <v>0</v>
      </c>
      <c r="N135" s="198"/>
      <c r="O135" s="197">
        <f>LOOKUP(N135,SCORE3!C:C,SCORE3!A:A)</f>
        <v>0</v>
      </c>
      <c r="P135" s="198"/>
      <c r="Q135" s="256">
        <f>IF(LEN(ΠΠΒ!P185)=7,LOOKUP(SCORE3!N$3,SCORE3!F:F,SCORE3!A:A),LOOKUP(ΠΠΒ!P185,SCORE3!F:F,SCORE3!A:A))</f>
        <v>0</v>
      </c>
      <c r="R135" s="198"/>
      <c r="S135" s="197">
        <f>LOOKUP(R135,SCORE3!K:K,SCORE3!L:L)</f>
        <v>0</v>
      </c>
      <c r="T135" s="198"/>
      <c r="U135" s="194">
        <f>LOOKUP(T135,SCORE3!H:H,SCORE3!G:G)</f>
        <v>0</v>
      </c>
      <c r="V135" s="198"/>
      <c r="W135" s="197">
        <f>LOOKUP(V135,SCORE3!I:I,SCORE3!G:G)</f>
        <v>0</v>
      </c>
      <c r="X135" s="193"/>
      <c r="Y135" s="194">
        <f>LOOKUP(X135,SCORE3!J:J,SCORE3!G:G)</f>
        <v>0</v>
      </c>
      <c r="Z135" s="200">
        <f t="shared" si="3"/>
        <v>0</v>
      </c>
      <c r="AA135" s="191"/>
    </row>
    <row r="136" spans="2:27" ht="20.100000000000001" customHeight="1" x14ac:dyDescent="0.25">
      <c r="B136" s="192">
        <v>128</v>
      </c>
      <c r="C136" s="307"/>
      <c r="D136" s="147"/>
      <c r="E136" s="148"/>
      <c r="F136" s="148"/>
      <c r="G136" s="220"/>
      <c r="H136" s="193"/>
      <c r="I136" s="194">
        <f>LOOKUP(H136,SCORE3!B:B,SCORE3!A:A)</f>
        <v>0</v>
      </c>
      <c r="J136" s="195"/>
      <c r="K136" s="196"/>
      <c r="L136" s="251"/>
      <c r="M136" s="223">
        <f>IF(LEN(ΠΠΒ!L86)=8,LOOKUP(SCORE3!N$2,SCORE3!E:E,SCORE3!A:A),LOOKUP(ΠΠΒ!L86,SCORE3!E:E,SCORE3!A:A))</f>
        <v>0</v>
      </c>
      <c r="N136" s="198"/>
      <c r="O136" s="197">
        <f>LOOKUP(N136,SCORE3!C:C,SCORE3!A:A)</f>
        <v>0</v>
      </c>
      <c r="P136" s="198"/>
      <c r="Q136" s="256">
        <f>IF(LEN(ΠΠΒ!P186)=7,LOOKUP(SCORE3!N$3,SCORE3!F:F,SCORE3!A:A),LOOKUP(ΠΠΒ!P186,SCORE3!F:F,SCORE3!A:A))</f>
        <v>0</v>
      </c>
      <c r="R136" s="198"/>
      <c r="S136" s="197">
        <f>LOOKUP(R136,SCORE3!K:K,SCORE3!L:L)</f>
        <v>0</v>
      </c>
      <c r="T136" s="198"/>
      <c r="U136" s="194">
        <f>LOOKUP(T136,SCORE3!H:H,SCORE3!G:G)</f>
        <v>0</v>
      </c>
      <c r="V136" s="198"/>
      <c r="W136" s="197">
        <f>LOOKUP(V136,SCORE3!I:I,SCORE3!G:G)</f>
        <v>0</v>
      </c>
      <c r="X136" s="193"/>
      <c r="Y136" s="194">
        <f>LOOKUP(X136,SCORE3!J:J,SCORE3!G:G)</f>
        <v>0</v>
      </c>
      <c r="Z136" s="200">
        <f t="shared" si="3"/>
        <v>0</v>
      </c>
      <c r="AA136" s="191"/>
    </row>
    <row r="137" spans="2:27" ht="20.100000000000001" customHeight="1" x14ac:dyDescent="0.25">
      <c r="B137" s="192">
        <v>129</v>
      </c>
      <c r="C137" s="307"/>
      <c r="D137" s="147"/>
      <c r="E137" s="148"/>
      <c r="F137" s="148"/>
      <c r="G137" s="220"/>
      <c r="H137" s="193"/>
      <c r="I137" s="194">
        <f>LOOKUP(H137,SCORE3!B:B,SCORE3!A:A)</f>
        <v>0</v>
      </c>
      <c r="J137" s="195"/>
      <c r="K137" s="196"/>
      <c r="L137" s="251"/>
      <c r="M137" s="223">
        <f>IF(LEN(ΠΠΒ!L87)=8,LOOKUP(SCORE3!N$2,SCORE3!E:E,SCORE3!A:A),LOOKUP(ΠΠΒ!L87,SCORE3!E:E,SCORE3!A:A))</f>
        <v>0</v>
      </c>
      <c r="N137" s="198"/>
      <c r="O137" s="197">
        <f>LOOKUP(N137,SCORE3!C:C,SCORE3!A:A)</f>
        <v>0</v>
      </c>
      <c r="P137" s="198"/>
      <c r="Q137" s="256">
        <f>IF(LEN(ΠΠΒ!P187)=7,LOOKUP(SCORE3!N$3,SCORE3!F:F,SCORE3!A:A),LOOKUP(ΠΠΒ!P187,SCORE3!F:F,SCORE3!A:A))</f>
        <v>0</v>
      </c>
      <c r="R137" s="198"/>
      <c r="S137" s="197">
        <f>LOOKUP(R137,SCORE3!K:K,SCORE3!L:L)</f>
        <v>0</v>
      </c>
      <c r="T137" s="198"/>
      <c r="U137" s="194">
        <f>LOOKUP(T137,SCORE3!H:H,SCORE3!G:G)</f>
        <v>0</v>
      </c>
      <c r="V137" s="198"/>
      <c r="W137" s="197">
        <f>LOOKUP(V137,SCORE3!I:I,SCORE3!G:G)</f>
        <v>0</v>
      </c>
      <c r="X137" s="193"/>
      <c r="Y137" s="194">
        <f>LOOKUP(X137,SCORE3!J:J,SCORE3!G:G)</f>
        <v>0</v>
      </c>
      <c r="Z137" s="200">
        <f t="shared" ref="Z137:Z168" si="4">I137+K137+M137+O137+Q137+S137+U137+W137+Y137</f>
        <v>0</v>
      </c>
      <c r="AA137" s="191"/>
    </row>
    <row r="138" spans="2:27" ht="20.100000000000001" customHeight="1" x14ac:dyDescent="0.25">
      <c r="B138" s="192">
        <v>130</v>
      </c>
      <c r="C138" s="307"/>
      <c r="D138" s="147"/>
      <c r="E138" s="148"/>
      <c r="F138" s="148"/>
      <c r="G138" s="220"/>
      <c r="H138" s="193"/>
      <c r="I138" s="194">
        <f>LOOKUP(H138,SCORE3!B:B,SCORE3!A:A)</f>
        <v>0</v>
      </c>
      <c r="J138" s="195"/>
      <c r="K138" s="196"/>
      <c r="L138" s="251"/>
      <c r="M138" s="223">
        <f>IF(LEN(ΠΠΒ!L88)=8,LOOKUP(SCORE3!N$2,SCORE3!E:E,SCORE3!A:A),LOOKUP(ΠΠΒ!L88,SCORE3!E:E,SCORE3!A:A))</f>
        <v>0</v>
      </c>
      <c r="N138" s="198"/>
      <c r="O138" s="197">
        <f>LOOKUP(N138,SCORE3!C:C,SCORE3!A:A)</f>
        <v>0</v>
      </c>
      <c r="P138" s="198"/>
      <c r="Q138" s="256">
        <f>IF(LEN(ΠΠΒ!P188)=7,LOOKUP(SCORE3!N$3,SCORE3!F:F,SCORE3!A:A),LOOKUP(ΠΠΒ!P188,SCORE3!F:F,SCORE3!A:A))</f>
        <v>0</v>
      </c>
      <c r="R138" s="198"/>
      <c r="S138" s="197">
        <f>LOOKUP(R138,SCORE3!K:K,SCORE3!L:L)</f>
        <v>0</v>
      </c>
      <c r="T138" s="198"/>
      <c r="U138" s="194">
        <f>LOOKUP(T138,SCORE3!H:H,SCORE3!G:G)</f>
        <v>0</v>
      </c>
      <c r="V138" s="198"/>
      <c r="W138" s="197">
        <f>LOOKUP(V138,SCORE3!I:I,SCORE3!G:G)</f>
        <v>0</v>
      </c>
      <c r="X138" s="193"/>
      <c r="Y138" s="194">
        <f>LOOKUP(X138,SCORE3!J:J,SCORE3!G:G)</f>
        <v>0</v>
      </c>
      <c r="Z138" s="200">
        <f t="shared" si="4"/>
        <v>0</v>
      </c>
      <c r="AA138" s="191"/>
    </row>
    <row r="139" spans="2:27" ht="20.100000000000001" customHeight="1" x14ac:dyDescent="0.25">
      <c r="B139" s="192">
        <v>131</v>
      </c>
      <c r="C139" s="307"/>
      <c r="D139" s="147"/>
      <c r="E139" s="148"/>
      <c r="F139" s="148"/>
      <c r="G139" s="220"/>
      <c r="H139" s="193"/>
      <c r="I139" s="194">
        <f>LOOKUP(H139,SCORE3!B:B,SCORE3!A:A)</f>
        <v>0</v>
      </c>
      <c r="J139" s="195"/>
      <c r="K139" s="196"/>
      <c r="L139" s="251"/>
      <c r="M139" s="223">
        <f>IF(LEN(ΠΠΒ!L89)=8,LOOKUP(SCORE3!N$2,SCORE3!E:E,SCORE3!A:A),LOOKUP(ΠΠΒ!L89,SCORE3!E:E,SCORE3!A:A))</f>
        <v>0</v>
      </c>
      <c r="N139" s="198"/>
      <c r="O139" s="197">
        <f>LOOKUP(N139,SCORE3!C:C,SCORE3!A:A)</f>
        <v>0</v>
      </c>
      <c r="P139" s="198"/>
      <c r="Q139" s="256">
        <f>IF(LEN(ΠΠΒ!P189)=7,LOOKUP(SCORE3!N$3,SCORE3!F:F,SCORE3!A:A),LOOKUP(ΠΠΒ!P189,SCORE3!F:F,SCORE3!A:A))</f>
        <v>0</v>
      </c>
      <c r="R139" s="198"/>
      <c r="S139" s="197">
        <f>LOOKUP(R139,SCORE3!K:K,SCORE3!L:L)</f>
        <v>0</v>
      </c>
      <c r="T139" s="198"/>
      <c r="U139" s="194">
        <f>LOOKUP(T139,SCORE3!H:H,SCORE3!G:G)</f>
        <v>0</v>
      </c>
      <c r="V139" s="198"/>
      <c r="W139" s="197">
        <f>LOOKUP(V139,SCORE3!I:I,SCORE3!G:G)</f>
        <v>0</v>
      </c>
      <c r="X139" s="193"/>
      <c r="Y139" s="194">
        <f>LOOKUP(X139,SCORE3!J:J,SCORE3!G:G)</f>
        <v>0</v>
      </c>
      <c r="Z139" s="200">
        <f t="shared" si="4"/>
        <v>0</v>
      </c>
      <c r="AA139" s="191"/>
    </row>
    <row r="140" spans="2:27" ht="20.100000000000001" customHeight="1" x14ac:dyDescent="0.25">
      <c r="B140" s="192">
        <v>132</v>
      </c>
      <c r="C140" s="307"/>
      <c r="D140" s="147"/>
      <c r="E140" s="148"/>
      <c r="F140" s="148"/>
      <c r="G140" s="220"/>
      <c r="H140" s="193"/>
      <c r="I140" s="194">
        <f>LOOKUP(H140,SCORE3!B:B,SCORE3!A:A)</f>
        <v>0</v>
      </c>
      <c r="J140" s="195"/>
      <c r="K140" s="196"/>
      <c r="L140" s="251"/>
      <c r="M140" s="223">
        <f>IF(LEN(ΠΠΒ!L90)=8,LOOKUP(SCORE3!N$2,SCORE3!E:E,SCORE3!A:A),LOOKUP(ΠΠΒ!L90,SCORE3!E:E,SCORE3!A:A))</f>
        <v>0</v>
      </c>
      <c r="N140" s="198"/>
      <c r="O140" s="197">
        <f>LOOKUP(N140,SCORE3!C:C,SCORE3!A:A)</f>
        <v>0</v>
      </c>
      <c r="P140" s="198"/>
      <c r="Q140" s="256">
        <f>IF(LEN(ΠΠΒ!P190)=7,LOOKUP(SCORE3!N$3,SCORE3!F:F,SCORE3!A:A),LOOKUP(ΠΠΒ!P190,SCORE3!F:F,SCORE3!A:A))</f>
        <v>0</v>
      </c>
      <c r="R140" s="198"/>
      <c r="S140" s="197">
        <f>LOOKUP(R140,SCORE3!K:K,SCORE3!L:L)</f>
        <v>0</v>
      </c>
      <c r="T140" s="198"/>
      <c r="U140" s="194">
        <f>LOOKUP(T140,SCORE3!H:H,SCORE3!G:G)</f>
        <v>0</v>
      </c>
      <c r="V140" s="198"/>
      <c r="W140" s="197">
        <f>LOOKUP(V140,SCORE3!I:I,SCORE3!G:G)</f>
        <v>0</v>
      </c>
      <c r="X140" s="193"/>
      <c r="Y140" s="194">
        <f>LOOKUP(X140,SCORE3!J:J,SCORE3!G:G)</f>
        <v>0</v>
      </c>
      <c r="Z140" s="200">
        <f t="shared" si="4"/>
        <v>0</v>
      </c>
      <c r="AA140" s="191"/>
    </row>
    <row r="141" spans="2:27" ht="20.100000000000001" customHeight="1" x14ac:dyDescent="0.25">
      <c r="B141" s="192">
        <v>133</v>
      </c>
      <c r="C141" s="307"/>
      <c r="D141" s="147"/>
      <c r="E141" s="148"/>
      <c r="F141" s="148"/>
      <c r="G141" s="220"/>
      <c r="H141" s="193"/>
      <c r="I141" s="194">
        <f>LOOKUP(H141,SCORE3!B:B,SCORE3!A:A)</f>
        <v>0</v>
      </c>
      <c r="J141" s="195"/>
      <c r="K141" s="196"/>
      <c r="L141" s="251"/>
      <c r="M141" s="223">
        <f>IF(LEN(ΠΠΒ!L91)=8,LOOKUP(SCORE3!N$2,SCORE3!E:E,SCORE3!A:A),LOOKUP(ΠΠΒ!L91,SCORE3!E:E,SCORE3!A:A))</f>
        <v>0</v>
      </c>
      <c r="N141" s="198"/>
      <c r="O141" s="197">
        <f>LOOKUP(N141,SCORE3!C:C,SCORE3!A:A)</f>
        <v>0</v>
      </c>
      <c r="P141" s="198"/>
      <c r="Q141" s="256">
        <f>IF(LEN(ΠΠΒ!P191)=7,LOOKUP(SCORE3!N$3,SCORE3!F:F,SCORE3!A:A),LOOKUP(ΠΠΒ!P191,SCORE3!F:F,SCORE3!A:A))</f>
        <v>0</v>
      </c>
      <c r="R141" s="198"/>
      <c r="S141" s="197">
        <f>LOOKUP(R141,SCORE3!K:K,SCORE3!L:L)</f>
        <v>0</v>
      </c>
      <c r="T141" s="198"/>
      <c r="U141" s="194">
        <f>LOOKUP(T141,SCORE3!H:H,SCORE3!G:G)</f>
        <v>0</v>
      </c>
      <c r="V141" s="198"/>
      <c r="W141" s="197">
        <f>LOOKUP(V141,SCORE3!I:I,SCORE3!G:G)</f>
        <v>0</v>
      </c>
      <c r="X141" s="193"/>
      <c r="Y141" s="194">
        <f>LOOKUP(X141,SCORE3!J:J,SCORE3!G:G)</f>
        <v>0</v>
      </c>
      <c r="Z141" s="200">
        <f t="shared" si="4"/>
        <v>0</v>
      </c>
      <c r="AA141" s="191"/>
    </row>
    <row r="142" spans="2:27" ht="20.100000000000001" customHeight="1" x14ac:dyDescent="0.25">
      <c r="B142" s="192">
        <v>134</v>
      </c>
      <c r="C142" s="307"/>
      <c r="D142" s="147"/>
      <c r="E142" s="148"/>
      <c r="F142" s="148"/>
      <c r="G142" s="220"/>
      <c r="H142" s="193"/>
      <c r="I142" s="194">
        <f>LOOKUP(H142,SCORE3!B:B,SCORE3!A:A)</f>
        <v>0</v>
      </c>
      <c r="J142" s="195"/>
      <c r="K142" s="196"/>
      <c r="L142" s="251"/>
      <c r="M142" s="223">
        <f>IF(LEN(ΠΠΒ!L92)=8,LOOKUP(SCORE3!N$2,SCORE3!E:E,SCORE3!A:A),LOOKUP(ΠΠΒ!L92,SCORE3!E:E,SCORE3!A:A))</f>
        <v>0</v>
      </c>
      <c r="N142" s="198"/>
      <c r="O142" s="197">
        <f>LOOKUP(N142,SCORE3!C:C,SCORE3!A:A)</f>
        <v>0</v>
      </c>
      <c r="P142" s="198"/>
      <c r="Q142" s="256">
        <f>IF(LEN(ΠΠΒ!P192)=7,LOOKUP(SCORE3!N$3,SCORE3!F:F,SCORE3!A:A),LOOKUP(ΠΠΒ!P192,SCORE3!F:F,SCORE3!A:A))</f>
        <v>0</v>
      </c>
      <c r="R142" s="198"/>
      <c r="S142" s="197">
        <f>LOOKUP(R142,SCORE3!K:K,SCORE3!L:L)</f>
        <v>0</v>
      </c>
      <c r="T142" s="198"/>
      <c r="U142" s="194">
        <f>LOOKUP(T142,SCORE3!H:H,SCORE3!G:G)</f>
        <v>0</v>
      </c>
      <c r="V142" s="198"/>
      <c r="W142" s="197">
        <f>LOOKUP(V142,SCORE3!I:I,SCORE3!G:G)</f>
        <v>0</v>
      </c>
      <c r="X142" s="193"/>
      <c r="Y142" s="194">
        <f>LOOKUP(X142,SCORE3!J:J,SCORE3!G:G)</f>
        <v>0</v>
      </c>
      <c r="Z142" s="200">
        <f t="shared" si="4"/>
        <v>0</v>
      </c>
      <c r="AA142" s="191"/>
    </row>
    <row r="143" spans="2:27" ht="20.100000000000001" customHeight="1" x14ac:dyDescent="0.25">
      <c r="B143" s="192">
        <v>135</v>
      </c>
      <c r="C143" s="307"/>
      <c r="D143" s="147"/>
      <c r="E143" s="148"/>
      <c r="F143" s="148"/>
      <c r="G143" s="220"/>
      <c r="H143" s="193"/>
      <c r="I143" s="194">
        <f>LOOKUP(H143,SCORE3!B:B,SCORE3!A:A)</f>
        <v>0</v>
      </c>
      <c r="J143" s="195"/>
      <c r="K143" s="196"/>
      <c r="L143" s="251"/>
      <c r="M143" s="223">
        <f>IF(LEN(ΠΠΒ!L93)=8,LOOKUP(SCORE3!N$2,SCORE3!E:E,SCORE3!A:A),LOOKUP(ΠΠΒ!L93,SCORE3!E:E,SCORE3!A:A))</f>
        <v>0</v>
      </c>
      <c r="N143" s="198"/>
      <c r="O143" s="197">
        <f>LOOKUP(N143,SCORE3!C:C,SCORE3!A:A)</f>
        <v>0</v>
      </c>
      <c r="P143" s="198"/>
      <c r="Q143" s="256">
        <f>IF(LEN(ΠΠΒ!P193)=7,LOOKUP(SCORE3!N$3,SCORE3!F:F,SCORE3!A:A),LOOKUP(ΠΠΒ!P193,SCORE3!F:F,SCORE3!A:A))</f>
        <v>0</v>
      </c>
      <c r="R143" s="198"/>
      <c r="S143" s="197">
        <f>LOOKUP(R143,SCORE3!K:K,SCORE3!L:L)</f>
        <v>0</v>
      </c>
      <c r="T143" s="198"/>
      <c r="U143" s="194">
        <f>LOOKUP(T143,SCORE3!H:H,SCORE3!G:G)</f>
        <v>0</v>
      </c>
      <c r="V143" s="198"/>
      <c r="W143" s="197">
        <f>LOOKUP(V143,SCORE3!I:I,SCORE3!G:G)</f>
        <v>0</v>
      </c>
      <c r="X143" s="193"/>
      <c r="Y143" s="194">
        <f>LOOKUP(X143,SCORE3!J:J,SCORE3!G:G)</f>
        <v>0</v>
      </c>
      <c r="Z143" s="200">
        <f t="shared" si="4"/>
        <v>0</v>
      </c>
      <c r="AA143" s="191"/>
    </row>
    <row r="144" spans="2:27" ht="20.100000000000001" customHeight="1" x14ac:dyDescent="0.25">
      <c r="B144" s="192">
        <v>136</v>
      </c>
      <c r="C144" s="307"/>
      <c r="D144" s="147"/>
      <c r="E144" s="148"/>
      <c r="F144" s="148"/>
      <c r="G144" s="220"/>
      <c r="H144" s="193"/>
      <c r="I144" s="194">
        <f>LOOKUP(H144,SCORE3!B:B,SCORE3!A:A)</f>
        <v>0</v>
      </c>
      <c r="J144" s="195"/>
      <c r="K144" s="196"/>
      <c r="L144" s="251"/>
      <c r="M144" s="223">
        <f>IF(LEN(ΠΠΒ!L94)=8,LOOKUP(SCORE3!N$2,SCORE3!E:E,SCORE3!A:A),LOOKUP(ΠΠΒ!L94,SCORE3!E:E,SCORE3!A:A))</f>
        <v>0</v>
      </c>
      <c r="N144" s="198"/>
      <c r="O144" s="197">
        <f>LOOKUP(N144,SCORE3!C:C,SCORE3!A:A)</f>
        <v>0</v>
      </c>
      <c r="P144" s="198"/>
      <c r="Q144" s="256">
        <f>IF(LEN(ΠΠΒ!P194)=7,LOOKUP(SCORE3!N$3,SCORE3!F:F,SCORE3!A:A),LOOKUP(ΠΠΒ!P194,SCORE3!F:F,SCORE3!A:A))</f>
        <v>0</v>
      </c>
      <c r="R144" s="198"/>
      <c r="S144" s="197">
        <f>LOOKUP(R144,SCORE3!K:K,SCORE3!L:L)</f>
        <v>0</v>
      </c>
      <c r="T144" s="198"/>
      <c r="U144" s="194">
        <f>LOOKUP(T144,SCORE3!H:H,SCORE3!G:G)</f>
        <v>0</v>
      </c>
      <c r="V144" s="198"/>
      <c r="W144" s="197">
        <f>LOOKUP(V144,SCORE3!I:I,SCORE3!G:G)</f>
        <v>0</v>
      </c>
      <c r="X144" s="193"/>
      <c r="Y144" s="194">
        <f>LOOKUP(X144,SCORE3!J:J,SCORE3!G:G)</f>
        <v>0</v>
      </c>
      <c r="Z144" s="200">
        <f t="shared" si="4"/>
        <v>0</v>
      </c>
      <c r="AA144" s="191"/>
    </row>
    <row r="145" spans="2:27" ht="20.100000000000001" customHeight="1" x14ac:dyDescent="0.25">
      <c r="B145" s="192">
        <v>137</v>
      </c>
      <c r="C145" s="307"/>
      <c r="D145" s="147"/>
      <c r="E145" s="148"/>
      <c r="F145" s="148"/>
      <c r="G145" s="220"/>
      <c r="H145" s="193"/>
      <c r="I145" s="194">
        <f>LOOKUP(H145,SCORE3!B:B,SCORE3!A:A)</f>
        <v>0</v>
      </c>
      <c r="J145" s="195"/>
      <c r="K145" s="196"/>
      <c r="L145" s="251"/>
      <c r="M145" s="223">
        <f>IF(LEN(ΠΠΒ!L95)=8,LOOKUP(SCORE3!N$2,SCORE3!E:E,SCORE3!A:A),LOOKUP(ΠΠΒ!L95,SCORE3!E:E,SCORE3!A:A))</f>
        <v>0</v>
      </c>
      <c r="N145" s="198"/>
      <c r="O145" s="197">
        <f>LOOKUP(N145,SCORE3!C:C,SCORE3!A:A)</f>
        <v>0</v>
      </c>
      <c r="P145" s="198"/>
      <c r="Q145" s="256">
        <f>IF(LEN(ΠΠΒ!P195)=7,LOOKUP(SCORE3!N$3,SCORE3!F:F,SCORE3!A:A),LOOKUP(ΠΠΒ!P195,SCORE3!F:F,SCORE3!A:A))</f>
        <v>0</v>
      </c>
      <c r="R145" s="198"/>
      <c r="S145" s="197">
        <f>LOOKUP(R145,SCORE3!K:K,SCORE3!L:L)</f>
        <v>0</v>
      </c>
      <c r="T145" s="198"/>
      <c r="U145" s="194">
        <f>LOOKUP(T145,SCORE3!H:H,SCORE3!G:G)</f>
        <v>0</v>
      </c>
      <c r="V145" s="198"/>
      <c r="W145" s="197">
        <f>LOOKUP(V145,SCORE3!I:I,SCORE3!G:G)</f>
        <v>0</v>
      </c>
      <c r="X145" s="193"/>
      <c r="Y145" s="194">
        <f>LOOKUP(X145,SCORE3!J:J,SCORE3!G:G)</f>
        <v>0</v>
      </c>
      <c r="Z145" s="200">
        <f t="shared" si="4"/>
        <v>0</v>
      </c>
      <c r="AA145" s="191"/>
    </row>
    <row r="146" spans="2:27" ht="20.100000000000001" customHeight="1" x14ac:dyDescent="0.25">
      <c r="B146" s="192">
        <v>138</v>
      </c>
      <c r="C146" s="307"/>
      <c r="D146" s="147"/>
      <c r="E146" s="148"/>
      <c r="F146" s="148"/>
      <c r="G146" s="220"/>
      <c r="H146" s="193"/>
      <c r="I146" s="194">
        <f>LOOKUP(H146,SCORE3!B:B,SCORE3!A:A)</f>
        <v>0</v>
      </c>
      <c r="J146" s="195"/>
      <c r="K146" s="196"/>
      <c r="L146" s="251"/>
      <c r="M146" s="223">
        <f>IF(LEN(ΠΠΒ!L96)=8,LOOKUP(SCORE3!N$2,SCORE3!E:E,SCORE3!A:A),LOOKUP(ΠΠΒ!L96,SCORE3!E:E,SCORE3!A:A))</f>
        <v>0</v>
      </c>
      <c r="N146" s="198"/>
      <c r="O146" s="197">
        <f>LOOKUP(N146,SCORE3!C:C,SCORE3!A:A)</f>
        <v>0</v>
      </c>
      <c r="P146" s="198"/>
      <c r="Q146" s="256">
        <f>IF(LEN(ΠΠΒ!P196)=7,LOOKUP(SCORE3!N$3,SCORE3!F:F,SCORE3!A:A),LOOKUP(ΠΠΒ!P196,SCORE3!F:F,SCORE3!A:A))</f>
        <v>0</v>
      </c>
      <c r="R146" s="198"/>
      <c r="S146" s="197">
        <f>LOOKUP(R146,SCORE3!K:K,SCORE3!L:L)</f>
        <v>0</v>
      </c>
      <c r="T146" s="198"/>
      <c r="U146" s="194">
        <f>LOOKUP(T146,SCORE3!H:H,SCORE3!G:G)</f>
        <v>0</v>
      </c>
      <c r="V146" s="198"/>
      <c r="W146" s="197">
        <f>LOOKUP(V146,SCORE3!I:I,SCORE3!G:G)</f>
        <v>0</v>
      </c>
      <c r="X146" s="193"/>
      <c r="Y146" s="194">
        <f>LOOKUP(X146,SCORE3!J:J,SCORE3!G:G)</f>
        <v>0</v>
      </c>
      <c r="Z146" s="200">
        <f t="shared" si="4"/>
        <v>0</v>
      </c>
      <c r="AA146" s="191"/>
    </row>
    <row r="147" spans="2:27" ht="20.100000000000001" customHeight="1" x14ac:dyDescent="0.25">
      <c r="B147" s="192">
        <v>139</v>
      </c>
      <c r="C147" s="307"/>
      <c r="D147" s="147"/>
      <c r="E147" s="148"/>
      <c r="F147" s="148"/>
      <c r="G147" s="220"/>
      <c r="H147" s="193"/>
      <c r="I147" s="194">
        <f>LOOKUP(H147,SCORE3!B:B,SCORE3!A:A)</f>
        <v>0</v>
      </c>
      <c r="J147" s="195"/>
      <c r="K147" s="196"/>
      <c r="L147" s="251"/>
      <c r="M147" s="223">
        <f>IF(LEN(ΠΠΒ!L97)=8,LOOKUP(SCORE3!N$2,SCORE3!E:E,SCORE3!A:A),LOOKUP(ΠΠΒ!L97,SCORE3!E:E,SCORE3!A:A))</f>
        <v>0</v>
      </c>
      <c r="N147" s="198"/>
      <c r="O147" s="197">
        <f>LOOKUP(N147,SCORE3!C:C,SCORE3!A:A)</f>
        <v>0</v>
      </c>
      <c r="P147" s="198"/>
      <c r="Q147" s="256">
        <f>IF(LEN(ΠΠΒ!P197)=7,LOOKUP(SCORE3!N$3,SCORE3!F:F,SCORE3!A:A),LOOKUP(ΠΠΒ!P197,SCORE3!F:F,SCORE3!A:A))</f>
        <v>0</v>
      </c>
      <c r="R147" s="198"/>
      <c r="S147" s="197">
        <f>LOOKUP(R147,SCORE3!K:K,SCORE3!L:L)</f>
        <v>0</v>
      </c>
      <c r="T147" s="198"/>
      <c r="U147" s="194">
        <f>LOOKUP(T147,SCORE3!H:H,SCORE3!G:G)</f>
        <v>0</v>
      </c>
      <c r="V147" s="198"/>
      <c r="W147" s="197">
        <f>LOOKUP(V147,SCORE3!I:I,SCORE3!G:G)</f>
        <v>0</v>
      </c>
      <c r="X147" s="193"/>
      <c r="Y147" s="194">
        <f>LOOKUP(X147,SCORE3!J:J,SCORE3!G:G)</f>
        <v>0</v>
      </c>
      <c r="Z147" s="200">
        <f t="shared" si="4"/>
        <v>0</v>
      </c>
      <c r="AA147" s="191"/>
    </row>
    <row r="148" spans="2:27" ht="20.100000000000001" customHeight="1" x14ac:dyDescent="0.25">
      <c r="B148" s="192">
        <v>140</v>
      </c>
      <c r="C148" s="307"/>
      <c r="D148" s="147"/>
      <c r="E148" s="148"/>
      <c r="F148" s="148"/>
      <c r="G148" s="220"/>
      <c r="H148" s="193"/>
      <c r="I148" s="194">
        <f>LOOKUP(H148,SCORE3!B:B,SCORE3!A:A)</f>
        <v>0</v>
      </c>
      <c r="J148" s="195"/>
      <c r="K148" s="196"/>
      <c r="L148" s="251"/>
      <c r="M148" s="223">
        <f>IF(LEN(ΠΠΒ!L98)=8,LOOKUP(SCORE3!N$2,SCORE3!E:E,SCORE3!A:A),LOOKUP(ΠΠΒ!L98,SCORE3!E:E,SCORE3!A:A))</f>
        <v>0</v>
      </c>
      <c r="N148" s="198"/>
      <c r="O148" s="197">
        <f>LOOKUP(N148,SCORE3!C:C,SCORE3!A:A)</f>
        <v>0</v>
      </c>
      <c r="P148" s="198"/>
      <c r="Q148" s="256">
        <f>IF(LEN(ΠΠΒ!P198)=7,LOOKUP(SCORE3!N$3,SCORE3!F:F,SCORE3!A:A),LOOKUP(ΠΠΒ!P198,SCORE3!F:F,SCORE3!A:A))</f>
        <v>0</v>
      </c>
      <c r="R148" s="198"/>
      <c r="S148" s="197">
        <f>LOOKUP(R148,SCORE3!K:K,SCORE3!L:L)</f>
        <v>0</v>
      </c>
      <c r="T148" s="198"/>
      <c r="U148" s="194">
        <f>LOOKUP(T148,SCORE3!H:H,SCORE3!G:G)</f>
        <v>0</v>
      </c>
      <c r="V148" s="198"/>
      <c r="W148" s="197">
        <f>LOOKUP(V148,SCORE3!I:I,SCORE3!G:G)</f>
        <v>0</v>
      </c>
      <c r="X148" s="193"/>
      <c r="Y148" s="194">
        <f>LOOKUP(X148,SCORE3!J:J,SCORE3!G:G)</f>
        <v>0</v>
      </c>
      <c r="Z148" s="200">
        <f t="shared" si="4"/>
        <v>0</v>
      </c>
      <c r="AA148" s="191"/>
    </row>
    <row r="149" spans="2:27" ht="20.100000000000001" customHeight="1" x14ac:dyDescent="0.25">
      <c r="B149" s="192">
        <v>141</v>
      </c>
      <c r="C149" s="307"/>
      <c r="D149" s="147"/>
      <c r="E149" s="148"/>
      <c r="F149" s="148"/>
      <c r="G149" s="220"/>
      <c r="H149" s="193"/>
      <c r="I149" s="194">
        <f>LOOKUP(H149,SCORE3!B:B,SCORE3!A:A)</f>
        <v>0</v>
      </c>
      <c r="J149" s="195"/>
      <c r="K149" s="196"/>
      <c r="L149" s="251"/>
      <c r="M149" s="223">
        <f>IF(LEN(ΠΠΒ!L99)=8,LOOKUP(SCORE3!N$2,SCORE3!E:E,SCORE3!A:A),LOOKUP(ΠΠΒ!L99,SCORE3!E:E,SCORE3!A:A))</f>
        <v>0</v>
      </c>
      <c r="N149" s="198"/>
      <c r="O149" s="197">
        <f>LOOKUP(N149,SCORE3!C:C,SCORE3!A:A)</f>
        <v>0</v>
      </c>
      <c r="P149" s="198"/>
      <c r="Q149" s="256">
        <f>IF(LEN(ΠΠΒ!P199)=7,LOOKUP(SCORE3!N$3,SCORE3!F:F,SCORE3!A:A),LOOKUP(ΠΠΒ!P199,SCORE3!F:F,SCORE3!A:A))</f>
        <v>0</v>
      </c>
      <c r="R149" s="198"/>
      <c r="S149" s="197">
        <f>LOOKUP(R149,SCORE3!K:K,SCORE3!L:L)</f>
        <v>0</v>
      </c>
      <c r="T149" s="198"/>
      <c r="U149" s="194">
        <f>LOOKUP(T149,SCORE3!H:H,SCORE3!G:G)</f>
        <v>0</v>
      </c>
      <c r="V149" s="198"/>
      <c r="W149" s="197">
        <f>LOOKUP(V149,SCORE3!I:I,SCORE3!G:G)</f>
        <v>0</v>
      </c>
      <c r="X149" s="193"/>
      <c r="Y149" s="194">
        <f>LOOKUP(X149,SCORE3!J:J,SCORE3!G:G)</f>
        <v>0</v>
      </c>
      <c r="Z149" s="200">
        <f t="shared" si="4"/>
        <v>0</v>
      </c>
      <c r="AA149" s="191"/>
    </row>
    <row r="150" spans="2:27" ht="20.100000000000001" customHeight="1" x14ac:dyDescent="0.25">
      <c r="B150" s="192">
        <v>142</v>
      </c>
      <c r="C150" s="307"/>
      <c r="D150" s="147"/>
      <c r="E150" s="148"/>
      <c r="F150" s="148"/>
      <c r="G150" s="220"/>
      <c r="H150" s="193"/>
      <c r="I150" s="194">
        <f>LOOKUP(H150,SCORE3!B:B,SCORE3!A:A)</f>
        <v>0</v>
      </c>
      <c r="J150" s="195"/>
      <c r="K150" s="196"/>
      <c r="L150" s="251"/>
      <c r="M150" s="223">
        <f>IF(LEN(ΠΠΒ!L100)=8,LOOKUP(SCORE3!N$2,SCORE3!E:E,SCORE3!A:A),LOOKUP(ΠΠΒ!L100,SCORE3!E:E,SCORE3!A:A))</f>
        <v>0</v>
      </c>
      <c r="N150" s="198"/>
      <c r="O150" s="197">
        <f>LOOKUP(N150,SCORE3!C:C,SCORE3!A:A)</f>
        <v>0</v>
      </c>
      <c r="P150" s="198"/>
      <c r="Q150" s="256">
        <f>IF(LEN(ΠΠΒ!P200)=7,LOOKUP(SCORE3!N$3,SCORE3!F:F,SCORE3!A:A),LOOKUP(ΠΠΒ!P200,SCORE3!F:F,SCORE3!A:A))</f>
        <v>0</v>
      </c>
      <c r="R150" s="198"/>
      <c r="S150" s="197">
        <f>LOOKUP(R150,SCORE3!K:K,SCORE3!L:L)</f>
        <v>0</v>
      </c>
      <c r="T150" s="198"/>
      <c r="U150" s="194">
        <f>LOOKUP(T150,SCORE3!H:H,SCORE3!G:G)</f>
        <v>0</v>
      </c>
      <c r="V150" s="198"/>
      <c r="W150" s="197">
        <f>LOOKUP(V150,SCORE3!I:I,SCORE3!G:G)</f>
        <v>0</v>
      </c>
      <c r="X150" s="193"/>
      <c r="Y150" s="194">
        <f>LOOKUP(X150,SCORE3!J:J,SCORE3!G:G)</f>
        <v>0</v>
      </c>
      <c r="Z150" s="200">
        <f t="shared" si="4"/>
        <v>0</v>
      </c>
      <c r="AA150" s="191"/>
    </row>
    <row r="151" spans="2:27" ht="20.100000000000001" customHeight="1" x14ac:dyDescent="0.25">
      <c r="B151" s="192">
        <v>143</v>
      </c>
      <c r="C151" s="307"/>
      <c r="D151" s="147"/>
      <c r="E151" s="148"/>
      <c r="F151" s="148"/>
      <c r="G151" s="220"/>
      <c r="H151" s="193"/>
      <c r="I151" s="194">
        <f>LOOKUP(H151,SCORE3!B:B,SCORE3!A:A)</f>
        <v>0</v>
      </c>
      <c r="J151" s="195"/>
      <c r="K151" s="196"/>
      <c r="L151" s="251"/>
      <c r="M151" s="223">
        <f>IF(LEN(ΠΠΒ!L101)=8,LOOKUP(SCORE3!N$2,SCORE3!E:E,SCORE3!A:A),LOOKUP(ΠΠΒ!L101,SCORE3!E:E,SCORE3!A:A))</f>
        <v>0</v>
      </c>
      <c r="N151" s="198"/>
      <c r="O151" s="197">
        <f>LOOKUP(N151,SCORE3!C:C,SCORE3!A:A)</f>
        <v>0</v>
      </c>
      <c r="P151" s="198"/>
      <c r="Q151" s="256">
        <f>IF(LEN(ΠΠΒ!P201)=7,LOOKUP(SCORE3!N$3,SCORE3!F:F,SCORE3!A:A),LOOKUP(ΠΠΒ!P201,SCORE3!F:F,SCORE3!A:A))</f>
        <v>0</v>
      </c>
      <c r="R151" s="198"/>
      <c r="S151" s="197">
        <f>LOOKUP(R151,SCORE3!K:K,SCORE3!L:L)</f>
        <v>0</v>
      </c>
      <c r="T151" s="198"/>
      <c r="U151" s="194">
        <f>LOOKUP(T151,SCORE3!H:H,SCORE3!G:G)</f>
        <v>0</v>
      </c>
      <c r="V151" s="198"/>
      <c r="W151" s="197">
        <f>LOOKUP(V151,SCORE3!I:I,SCORE3!G:G)</f>
        <v>0</v>
      </c>
      <c r="X151" s="193"/>
      <c r="Y151" s="194">
        <f>LOOKUP(X151,SCORE3!J:J,SCORE3!G:G)</f>
        <v>0</v>
      </c>
      <c r="Z151" s="200">
        <f t="shared" si="4"/>
        <v>0</v>
      </c>
      <c r="AA151" s="191"/>
    </row>
    <row r="152" spans="2:27" ht="20.100000000000001" customHeight="1" x14ac:dyDescent="0.25">
      <c r="B152" s="192">
        <v>144</v>
      </c>
      <c r="C152" s="307"/>
      <c r="D152" s="147"/>
      <c r="E152" s="148"/>
      <c r="F152" s="148"/>
      <c r="G152" s="220"/>
      <c r="H152" s="193"/>
      <c r="I152" s="194">
        <f>LOOKUP(H152,SCORE3!B:B,SCORE3!A:A)</f>
        <v>0</v>
      </c>
      <c r="J152" s="195"/>
      <c r="K152" s="196"/>
      <c r="L152" s="251"/>
      <c r="M152" s="223">
        <f>IF(LEN(ΠΠΒ!L102)=8,LOOKUP(SCORE3!N$2,SCORE3!E:E,SCORE3!A:A),LOOKUP(ΠΠΒ!L102,SCORE3!E:E,SCORE3!A:A))</f>
        <v>0</v>
      </c>
      <c r="N152" s="198"/>
      <c r="O152" s="197">
        <f>LOOKUP(N152,SCORE3!C:C,SCORE3!A:A)</f>
        <v>0</v>
      </c>
      <c r="P152" s="198"/>
      <c r="Q152" s="256">
        <f>IF(LEN(ΠΠΒ!P202)=7,LOOKUP(SCORE3!N$3,SCORE3!F:F,SCORE3!A:A),LOOKUP(ΠΠΒ!P202,SCORE3!F:F,SCORE3!A:A))</f>
        <v>0</v>
      </c>
      <c r="R152" s="198"/>
      <c r="S152" s="197">
        <f>LOOKUP(R152,SCORE3!K:K,SCORE3!L:L)</f>
        <v>0</v>
      </c>
      <c r="T152" s="198"/>
      <c r="U152" s="194">
        <f>LOOKUP(T152,SCORE3!H:H,SCORE3!G:G)</f>
        <v>0</v>
      </c>
      <c r="V152" s="198"/>
      <c r="W152" s="197">
        <f>LOOKUP(V152,SCORE3!I:I,SCORE3!G:G)</f>
        <v>0</v>
      </c>
      <c r="X152" s="193"/>
      <c r="Y152" s="194">
        <f>LOOKUP(X152,SCORE3!J:J,SCORE3!G:G)</f>
        <v>0</v>
      </c>
      <c r="Z152" s="200">
        <f t="shared" si="4"/>
        <v>0</v>
      </c>
      <c r="AA152" s="191"/>
    </row>
    <row r="153" spans="2:27" ht="20.100000000000001" customHeight="1" x14ac:dyDescent="0.25">
      <c r="B153" s="192">
        <v>145</v>
      </c>
      <c r="C153" s="307"/>
      <c r="D153" s="147"/>
      <c r="E153" s="148"/>
      <c r="F153" s="148"/>
      <c r="G153" s="220"/>
      <c r="H153" s="193"/>
      <c r="I153" s="194">
        <f>LOOKUP(H153,SCORE3!B:B,SCORE3!A:A)</f>
        <v>0</v>
      </c>
      <c r="J153" s="195"/>
      <c r="K153" s="196"/>
      <c r="L153" s="251"/>
      <c r="M153" s="223">
        <f>IF(LEN(ΠΠΒ!L103)=8,LOOKUP(SCORE3!N$2,SCORE3!E:E,SCORE3!A:A),LOOKUP(ΠΠΒ!L103,SCORE3!E:E,SCORE3!A:A))</f>
        <v>0</v>
      </c>
      <c r="N153" s="198"/>
      <c r="O153" s="197">
        <f>LOOKUP(N153,SCORE3!C:C,SCORE3!A:A)</f>
        <v>0</v>
      </c>
      <c r="P153" s="198"/>
      <c r="Q153" s="256">
        <f>IF(LEN(ΠΠΒ!P203)=7,LOOKUP(SCORE3!N$3,SCORE3!F:F,SCORE3!A:A),LOOKUP(ΠΠΒ!P203,SCORE3!F:F,SCORE3!A:A))</f>
        <v>0</v>
      </c>
      <c r="R153" s="198"/>
      <c r="S153" s="197">
        <f>LOOKUP(R153,SCORE3!K:K,SCORE3!L:L)</f>
        <v>0</v>
      </c>
      <c r="T153" s="198"/>
      <c r="U153" s="194">
        <f>LOOKUP(T153,SCORE3!H:H,SCORE3!G:G)</f>
        <v>0</v>
      </c>
      <c r="V153" s="198"/>
      <c r="W153" s="197">
        <f>LOOKUP(V153,SCORE3!I:I,SCORE3!G:G)</f>
        <v>0</v>
      </c>
      <c r="X153" s="193"/>
      <c r="Y153" s="194">
        <f>LOOKUP(X153,SCORE3!J:J,SCORE3!G:G)</f>
        <v>0</v>
      </c>
      <c r="Z153" s="200">
        <f t="shared" si="4"/>
        <v>0</v>
      </c>
      <c r="AA153" s="191"/>
    </row>
    <row r="154" spans="2:27" ht="20.100000000000001" customHeight="1" x14ac:dyDescent="0.25">
      <c r="B154" s="192">
        <v>146</v>
      </c>
      <c r="C154" s="307"/>
      <c r="D154" s="147"/>
      <c r="E154" s="148"/>
      <c r="F154" s="148"/>
      <c r="G154" s="220"/>
      <c r="H154" s="193"/>
      <c r="I154" s="194">
        <f>LOOKUP(H154,SCORE3!B:B,SCORE3!A:A)</f>
        <v>0</v>
      </c>
      <c r="J154" s="195"/>
      <c r="K154" s="196"/>
      <c r="L154" s="251"/>
      <c r="M154" s="223">
        <f>IF(LEN(ΠΠΒ!L104)=8,LOOKUP(SCORE3!N$2,SCORE3!E:E,SCORE3!A:A),LOOKUP(ΠΠΒ!L104,SCORE3!E:E,SCORE3!A:A))</f>
        <v>0</v>
      </c>
      <c r="N154" s="198"/>
      <c r="O154" s="197">
        <f>LOOKUP(N154,SCORE3!C:C,SCORE3!A:A)</f>
        <v>0</v>
      </c>
      <c r="P154" s="198"/>
      <c r="Q154" s="256">
        <f>IF(LEN(ΠΠΒ!P204)=7,LOOKUP(SCORE3!N$3,SCORE3!F:F,SCORE3!A:A),LOOKUP(ΠΠΒ!P204,SCORE3!F:F,SCORE3!A:A))</f>
        <v>0</v>
      </c>
      <c r="R154" s="198"/>
      <c r="S154" s="197">
        <f>LOOKUP(R154,SCORE3!K:K,SCORE3!L:L)</f>
        <v>0</v>
      </c>
      <c r="T154" s="198"/>
      <c r="U154" s="194">
        <f>LOOKUP(T154,SCORE3!H:H,SCORE3!G:G)</f>
        <v>0</v>
      </c>
      <c r="V154" s="198"/>
      <c r="W154" s="197">
        <f>LOOKUP(V154,SCORE3!I:I,SCORE3!G:G)</f>
        <v>0</v>
      </c>
      <c r="X154" s="193"/>
      <c r="Y154" s="194">
        <f>LOOKUP(X154,SCORE3!J:J,SCORE3!G:G)</f>
        <v>0</v>
      </c>
      <c r="Z154" s="200">
        <f t="shared" si="4"/>
        <v>0</v>
      </c>
      <c r="AA154" s="191"/>
    </row>
    <row r="155" spans="2:27" ht="20.100000000000001" customHeight="1" x14ac:dyDescent="0.25">
      <c r="B155" s="192">
        <v>147</v>
      </c>
      <c r="C155" s="307"/>
      <c r="D155" s="147"/>
      <c r="E155" s="148"/>
      <c r="F155" s="148"/>
      <c r="G155" s="220"/>
      <c r="H155" s="193"/>
      <c r="I155" s="194">
        <f>LOOKUP(H155,SCORE3!B:B,SCORE3!A:A)</f>
        <v>0</v>
      </c>
      <c r="J155" s="195"/>
      <c r="K155" s="196"/>
      <c r="L155" s="251"/>
      <c r="M155" s="223">
        <f>IF(LEN(ΠΠΒ!L105)=8,LOOKUP(SCORE3!N$2,SCORE3!E:E,SCORE3!A:A),LOOKUP(ΠΠΒ!L105,SCORE3!E:E,SCORE3!A:A))</f>
        <v>0</v>
      </c>
      <c r="N155" s="198"/>
      <c r="O155" s="197">
        <f>LOOKUP(N155,SCORE3!C:C,SCORE3!A:A)</f>
        <v>0</v>
      </c>
      <c r="P155" s="198"/>
      <c r="Q155" s="256">
        <f>IF(LEN(ΠΠΒ!P205)=7,LOOKUP(SCORE3!N$3,SCORE3!F:F,SCORE3!A:A),LOOKUP(ΠΠΒ!P205,SCORE3!F:F,SCORE3!A:A))</f>
        <v>0</v>
      </c>
      <c r="R155" s="198"/>
      <c r="S155" s="197">
        <f>LOOKUP(R155,SCORE3!K:K,SCORE3!L:L)</f>
        <v>0</v>
      </c>
      <c r="T155" s="198"/>
      <c r="U155" s="194">
        <f>LOOKUP(T155,SCORE3!H:H,SCORE3!G:G)</f>
        <v>0</v>
      </c>
      <c r="V155" s="198"/>
      <c r="W155" s="197">
        <f>LOOKUP(V155,SCORE3!I:I,SCORE3!G:G)</f>
        <v>0</v>
      </c>
      <c r="X155" s="193"/>
      <c r="Y155" s="194">
        <f>LOOKUP(X155,SCORE3!J:J,SCORE3!G:G)</f>
        <v>0</v>
      </c>
      <c r="Z155" s="200">
        <f t="shared" si="4"/>
        <v>0</v>
      </c>
      <c r="AA155" s="191"/>
    </row>
    <row r="156" spans="2:27" ht="20.100000000000001" customHeight="1" x14ac:dyDescent="0.25">
      <c r="B156" s="192">
        <v>148</v>
      </c>
      <c r="C156" s="307"/>
      <c r="D156" s="147"/>
      <c r="E156" s="148"/>
      <c r="F156" s="148"/>
      <c r="G156" s="220"/>
      <c r="H156" s="193"/>
      <c r="I156" s="194">
        <f>LOOKUP(H156,SCORE3!B:B,SCORE3!A:A)</f>
        <v>0</v>
      </c>
      <c r="J156" s="195"/>
      <c r="K156" s="196"/>
      <c r="L156" s="251"/>
      <c r="M156" s="223">
        <f>IF(LEN(ΠΠΒ!L106)=8,LOOKUP(SCORE3!N$2,SCORE3!E:E,SCORE3!A:A),LOOKUP(ΠΠΒ!L106,SCORE3!E:E,SCORE3!A:A))</f>
        <v>0</v>
      </c>
      <c r="N156" s="198"/>
      <c r="O156" s="197">
        <f>LOOKUP(N156,SCORE3!C:C,SCORE3!A:A)</f>
        <v>0</v>
      </c>
      <c r="P156" s="198"/>
      <c r="Q156" s="256">
        <f>IF(LEN(ΠΠΒ!P206)=7,LOOKUP(SCORE3!N$3,SCORE3!F:F,SCORE3!A:A),LOOKUP(ΠΠΒ!P206,SCORE3!F:F,SCORE3!A:A))</f>
        <v>0</v>
      </c>
      <c r="R156" s="198"/>
      <c r="S156" s="197">
        <f>LOOKUP(R156,SCORE3!K:K,SCORE3!L:L)</f>
        <v>0</v>
      </c>
      <c r="T156" s="198"/>
      <c r="U156" s="194">
        <f>LOOKUP(T156,SCORE3!H:H,SCORE3!G:G)</f>
        <v>0</v>
      </c>
      <c r="V156" s="198"/>
      <c r="W156" s="197">
        <f>LOOKUP(V156,SCORE3!I:I,SCORE3!G:G)</f>
        <v>0</v>
      </c>
      <c r="X156" s="193"/>
      <c r="Y156" s="194">
        <f>LOOKUP(X156,SCORE3!J:J,SCORE3!G:G)</f>
        <v>0</v>
      </c>
      <c r="Z156" s="200">
        <f t="shared" si="4"/>
        <v>0</v>
      </c>
      <c r="AA156" s="191"/>
    </row>
    <row r="157" spans="2:27" ht="20.100000000000001" customHeight="1" x14ac:dyDescent="0.25">
      <c r="B157" s="192">
        <v>149</v>
      </c>
      <c r="C157" s="307"/>
      <c r="D157" s="147"/>
      <c r="E157" s="148"/>
      <c r="F157" s="148"/>
      <c r="G157" s="220"/>
      <c r="H157" s="193"/>
      <c r="I157" s="194">
        <f>LOOKUP(H157,SCORE3!B:B,SCORE3!A:A)</f>
        <v>0</v>
      </c>
      <c r="J157" s="195"/>
      <c r="K157" s="196"/>
      <c r="L157" s="251"/>
      <c r="M157" s="223">
        <f>IF(LEN(ΠΠΒ!L107)=8,LOOKUP(SCORE3!N$2,SCORE3!E:E,SCORE3!A:A),LOOKUP(ΠΠΒ!L107,SCORE3!E:E,SCORE3!A:A))</f>
        <v>0</v>
      </c>
      <c r="N157" s="198"/>
      <c r="O157" s="197">
        <f>LOOKUP(N157,SCORE3!C:C,SCORE3!A:A)</f>
        <v>0</v>
      </c>
      <c r="P157" s="198"/>
      <c r="Q157" s="256">
        <f>IF(LEN(ΠΠΒ!P207)=7,LOOKUP(SCORE3!N$3,SCORE3!F:F,SCORE3!A:A),LOOKUP(ΠΠΒ!P207,SCORE3!F:F,SCORE3!A:A))</f>
        <v>0</v>
      </c>
      <c r="R157" s="198"/>
      <c r="S157" s="197">
        <f>LOOKUP(R157,SCORE3!K:K,SCORE3!L:L)</f>
        <v>0</v>
      </c>
      <c r="T157" s="198"/>
      <c r="U157" s="194">
        <f>LOOKUP(T157,SCORE3!H:H,SCORE3!G:G)</f>
        <v>0</v>
      </c>
      <c r="V157" s="198"/>
      <c r="W157" s="197">
        <f>LOOKUP(V157,SCORE3!I:I,SCORE3!G:G)</f>
        <v>0</v>
      </c>
      <c r="X157" s="193"/>
      <c r="Y157" s="194">
        <f>LOOKUP(X157,SCORE3!J:J,SCORE3!G:G)</f>
        <v>0</v>
      </c>
      <c r="Z157" s="200">
        <f t="shared" si="4"/>
        <v>0</v>
      </c>
      <c r="AA157" s="191"/>
    </row>
    <row r="158" spans="2:27" ht="20.100000000000001" customHeight="1" thickBot="1" x14ac:dyDescent="0.3">
      <c r="B158" s="201">
        <v>150</v>
      </c>
      <c r="C158" s="309"/>
      <c r="D158" s="304"/>
      <c r="E158" s="306"/>
      <c r="F158" s="306"/>
      <c r="G158" s="222"/>
      <c r="H158" s="202"/>
      <c r="I158" s="203">
        <f>LOOKUP(H158,SCORE3!B:B,SCORE3!A:A)</f>
        <v>0</v>
      </c>
      <c r="J158" s="204"/>
      <c r="K158" s="224"/>
      <c r="L158" s="252"/>
      <c r="M158" s="223">
        <f>IF(LEN(ΠΠΒ!L108)=8,LOOKUP(SCORE3!N$2,SCORE3!E:E,SCORE3!A:A),LOOKUP(ΠΠΒ!L108,SCORE3!E:E,SCORE3!A:A))</f>
        <v>0</v>
      </c>
      <c r="N158" s="205"/>
      <c r="O158" s="197">
        <f>LOOKUP(N158,SCORE3!C:C,SCORE3!A:A)</f>
        <v>0</v>
      </c>
      <c r="P158" s="205"/>
      <c r="Q158" s="256">
        <f>IF(LEN(ΠΠΒ!P208)=7,LOOKUP(SCORE3!N$3,SCORE3!F:F,SCORE3!A:A),LOOKUP(ΠΠΒ!P208,SCORE3!F:F,SCORE3!A:A))</f>
        <v>0</v>
      </c>
      <c r="R158" s="205"/>
      <c r="S158" s="197">
        <f>LOOKUP(R158,SCORE3!K:K,SCORE3!L:L)</f>
        <v>0</v>
      </c>
      <c r="T158" s="205"/>
      <c r="U158" s="194">
        <f>LOOKUP(T158,SCORE3!H:H,SCORE3!G:G)</f>
        <v>0</v>
      </c>
      <c r="V158" s="205"/>
      <c r="W158" s="197">
        <f>LOOKUP(V158,SCORE3!I:I,SCORE3!G:G)</f>
        <v>0</v>
      </c>
      <c r="X158" s="202"/>
      <c r="Y158" s="194">
        <f>LOOKUP(X158,SCORE3!J:J,SCORE3!G:G)</f>
        <v>0</v>
      </c>
      <c r="Z158" s="200">
        <f t="shared" si="4"/>
        <v>0</v>
      </c>
      <c r="AA158" s="191"/>
    </row>
    <row r="159" spans="2:27" ht="15" x14ac:dyDescent="0.25">
      <c r="H159" s="207"/>
      <c r="I159" s="160"/>
      <c r="J159" s="208"/>
      <c r="K159" s="160"/>
      <c r="M159" s="160"/>
      <c r="O159" s="160"/>
      <c r="Q159" s="160"/>
      <c r="S159" s="160"/>
      <c r="T159" s="209"/>
      <c r="U159" s="160"/>
      <c r="V159" s="209"/>
      <c r="W159" s="160"/>
      <c r="Y159" s="160"/>
      <c r="Z159" s="160"/>
    </row>
    <row r="160" spans="2:27" ht="15" x14ac:dyDescent="0.25">
      <c r="H160" s="207"/>
      <c r="I160" s="160"/>
      <c r="J160" s="208"/>
      <c r="K160" s="160"/>
      <c r="M160" s="160"/>
      <c r="O160" s="160"/>
      <c r="Q160" s="160"/>
      <c r="S160" s="160"/>
      <c r="T160" s="209"/>
      <c r="U160" s="160"/>
      <c r="V160" s="209"/>
      <c r="W160" s="160"/>
      <c r="Y160" s="160"/>
      <c r="Z160" s="160"/>
    </row>
    <row r="161" spans="8:26" ht="15" x14ac:dyDescent="0.25">
      <c r="H161" s="207"/>
      <c r="I161" s="160"/>
      <c r="J161" s="208"/>
      <c r="K161" s="160"/>
      <c r="M161" s="160"/>
      <c r="O161" s="160"/>
      <c r="Q161" s="160"/>
      <c r="S161" s="160"/>
      <c r="T161" s="209"/>
      <c r="U161" s="160"/>
      <c r="V161" s="209"/>
      <c r="W161" s="160"/>
      <c r="Y161" s="160"/>
      <c r="Z161" s="160"/>
    </row>
    <row r="162" spans="8:26" ht="15" x14ac:dyDescent="0.25">
      <c r="H162" s="207"/>
      <c r="I162" s="160"/>
      <c r="J162" s="208"/>
      <c r="K162" s="160"/>
      <c r="M162" s="160"/>
      <c r="O162" s="160"/>
      <c r="Q162" s="160"/>
      <c r="S162" s="160"/>
      <c r="T162" s="209"/>
      <c r="U162" s="160"/>
      <c r="V162" s="209"/>
      <c r="W162" s="160"/>
      <c r="Y162" s="160"/>
      <c r="Z162" s="160"/>
    </row>
    <row r="163" spans="8:26" ht="15" x14ac:dyDescent="0.25">
      <c r="H163" s="207"/>
      <c r="I163" s="160"/>
      <c r="J163" s="208"/>
      <c r="K163" s="160"/>
      <c r="M163" s="160"/>
      <c r="O163" s="160"/>
      <c r="Q163" s="160"/>
      <c r="S163" s="160"/>
      <c r="T163" s="209"/>
      <c r="U163" s="160"/>
      <c r="V163" s="209"/>
      <c r="W163" s="160"/>
      <c r="Y163" s="160"/>
      <c r="Z163" s="160"/>
    </row>
    <row r="164" spans="8:26" ht="15" x14ac:dyDescent="0.25">
      <c r="H164" s="207"/>
      <c r="I164" s="160"/>
      <c r="J164" s="208"/>
      <c r="K164" s="160"/>
      <c r="M164" s="160"/>
      <c r="O164" s="160"/>
      <c r="Q164" s="160"/>
      <c r="S164" s="160"/>
      <c r="T164" s="209"/>
      <c r="U164" s="160"/>
      <c r="V164" s="209"/>
      <c r="W164" s="160"/>
      <c r="Y164" s="160"/>
      <c r="Z164" s="160"/>
    </row>
    <row r="165" spans="8:26" ht="15" x14ac:dyDescent="0.25">
      <c r="H165" s="207"/>
      <c r="I165" s="160"/>
      <c r="J165" s="208"/>
      <c r="K165" s="160"/>
      <c r="M165" s="160"/>
      <c r="O165" s="160"/>
      <c r="Q165" s="160"/>
      <c r="S165" s="160"/>
      <c r="T165" s="209"/>
      <c r="U165" s="160"/>
      <c r="V165" s="209"/>
      <c r="W165" s="160"/>
      <c r="Y165" s="160"/>
      <c r="Z165" s="160"/>
    </row>
    <row r="166" spans="8:26" ht="15" x14ac:dyDescent="0.25">
      <c r="H166" s="207"/>
      <c r="I166" s="160"/>
      <c r="J166" s="208"/>
      <c r="K166" s="160"/>
      <c r="M166" s="160"/>
      <c r="O166" s="160"/>
      <c r="Q166" s="160"/>
      <c r="S166" s="160"/>
      <c r="T166" s="209"/>
      <c r="U166" s="160"/>
      <c r="V166" s="209"/>
      <c r="W166" s="160"/>
      <c r="Y166" s="160"/>
      <c r="Z166" s="160"/>
    </row>
    <row r="167" spans="8:26" ht="15" x14ac:dyDescent="0.25">
      <c r="H167" s="207"/>
      <c r="I167" s="160"/>
      <c r="J167" s="208"/>
      <c r="K167" s="160"/>
      <c r="M167" s="160"/>
      <c r="O167" s="160"/>
      <c r="Q167" s="160"/>
      <c r="S167" s="160"/>
      <c r="T167" s="209"/>
      <c r="U167" s="160"/>
      <c r="V167" s="209"/>
      <c r="W167" s="160"/>
      <c r="Y167" s="160"/>
      <c r="Z167" s="160"/>
    </row>
    <row r="168" spans="8:26" ht="15" x14ac:dyDescent="0.25">
      <c r="H168" s="207"/>
      <c r="I168" s="160"/>
      <c r="J168" s="208"/>
      <c r="K168" s="160"/>
      <c r="M168" s="160"/>
      <c r="O168" s="160"/>
      <c r="Q168" s="160"/>
      <c r="S168" s="160"/>
      <c r="T168" s="209"/>
      <c r="U168" s="160"/>
      <c r="V168" s="209"/>
      <c r="W168" s="160"/>
      <c r="Y168" s="160"/>
      <c r="Z168" s="160"/>
    </row>
  </sheetData>
  <sheetProtection insertRows="0" deleteRows="0" selectLockedCells="1"/>
  <autoFilter ref="B8:Z158" xr:uid="{00000000-0009-0000-0000-000000000000}">
    <sortState xmlns:xlrd2="http://schemas.microsoft.com/office/spreadsheetml/2017/richdata2" ref="B9:Z158">
      <sortCondition ref="B8:B158"/>
    </sortState>
  </autoFilter>
  <sortState xmlns:xlrd2="http://schemas.microsoft.com/office/spreadsheetml/2017/richdata2" ref="D9:Z45">
    <sortCondition descending="1" ref="Z9:Z45"/>
  </sortState>
  <mergeCells count="21">
    <mergeCell ref="B6:B7"/>
    <mergeCell ref="D6:D7"/>
    <mergeCell ref="J6:K6"/>
    <mergeCell ref="L6:M6"/>
    <mergeCell ref="H6:I6"/>
    <mergeCell ref="G6:G7"/>
    <mergeCell ref="C6:C7"/>
    <mergeCell ref="A1:Z1"/>
    <mergeCell ref="A2:Z2"/>
    <mergeCell ref="A3:Z3"/>
    <mergeCell ref="A4:Z4"/>
    <mergeCell ref="A5:Z5"/>
    <mergeCell ref="X6:Y6"/>
    <mergeCell ref="Z6:Z7"/>
    <mergeCell ref="E6:E7"/>
    <mergeCell ref="N6:O6"/>
    <mergeCell ref="P6:Q6"/>
    <mergeCell ref="R6:S6"/>
    <mergeCell ref="T6:U6"/>
    <mergeCell ref="V6:W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W9:W158 I9:I158 Y9:Z158 O9:O158 Q9:Q158 S9:S158 U9:U158 M9:M158" xr:uid="{096AAC55-C1C7-493D-AA27-036DF5911225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653B8-3A66-4AD8-92D8-408515A85E42}">
  <sheetPr>
    <tabColor theme="8"/>
    <pageSetUpPr fitToPage="1"/>
  </sheetPr>
  <dimension ref="A2:M28"/>
  <sheetViews>
    <sheetView workbookViewId="0">
      <selection activeCell="D23" sqref="D23"/>
    </sheetView>
  </sheetViews>
  <sheetFormatPr defaultRowHeight="14.25" x14ac:dyDescent="0.2"/>
  <cols>
    <col min="1" max="1" width="7.5703125" style="121" customWidth="1"/>
    <col min="2" max="2" width="13.7109375" style="122" customWidth="1"/>
    <col min="3" max="3" width="11" style="122" customWidth="1"/>
    <col min="4" max="4" width="18.28515625" style="1" customWidth="1"/>
    <col min="5" max="5" width="17.140625" style="1" customWidth="1"/>
    <col min="6" max="6" width="14.140625" style="1" customWidth="1"/>
    <col min="7" max="7" width="12.5703125" style="1" customWidth="1"/>
    <col min="8" max="8" width="12" style="1" customWidth="1"/>
    <col min="9" max="9" width="13" style="1" customWidth="1"/>
    <col min="10" max="10" width="15.85546875" style="1" customWidth="1"/>
    <col min="11" max="11" width="15.42578125" style="1" customWidth="1"/>
    <col min="12" max="13" width="13.85546875" style="1" bestFit="1" customWidth="1"/>
    <col min="14" max="256" width="9.140625" style="1"/>
    <col min="257" max="257" width="7.5703125" style="1" customWidth="1"/>
    <col min="258" max="258" width="13.7109375" style="1" customWidth="1"/>
    <col min="259" max="259" width="11" style="1" customWidth="1"/>
    <col min="260" max="260" width="18.28515625" style="1" customWidth="1"/>
    <col min="261" max="261" width="17.140625" style="1" customWidth="1"/>
    <col min="262" max="262" width="14.140625" style="1" customWidth="1"/>
    <col min="263" max="263" width="12.5703125" style="1" customWidth="1"/>
    <col min="264" max="264" width="12" style="1" customWidth="1"/>
    <col min="265" max="265" width="13" style="1" customWidth="1"/>
    <col min="266" max="266" width="15.85546875" style="1" customWidth="1"/>
    <col min="267" max="267" width="15.42578125" style="1" customWidth="1"/>
    <col min="268" max="269" width="13.85546875" style="1" bestFit="1" customWidth="1"/>
    <col min="270" max="512" width="9.140625" style="1"/>
    <col min="513" max="513" width="7.5703125" style="1" customWidth="1"/>
    <col min="514" max="514" width="13.7109375" style="1" customWidth="1"/>
    <col min="515" max="515" width="11" style="1" customWidth="1"/>
    <col min="516" max="516" width="18.28515625" style="1" customWidth="1"/>
    <col min="517" max="517" width="17.140625" style="1" customWidth="1"/>
    <col min="518" max="518" width="14.140625" style="1" customWidth="1"/>
    <col min="519" max="519" width="12.5703125" style="1" customWidth="1"/>
    <col min="520" max="520" width="12" style="1" customWidth="1"/>
    <col min="521" max="521" width="13" style="1" customWidth="1"/>
    <col min="522" max="522" width="15.85546875" style="1" customWidth="1"/>
    <col min="523" max="523" width="15.42578125" style="1" customWidth="1"/>
    <col min="524" max="525" width="13.85546875" style="1" bestFit="1" customWidth="1"/>
    <col min="526" max="768" width="9.140625" style="1"/>
    <col min="769" max="769" width="7.5703125" style="1" customWidth="1"/>
    <col min="770" max="770" width="13.7109375" style="1" customWidth="1"/>
    <col min="771" max="771" width="11" style="1" customWidth="1"/>
    <col min="772" max="772" width="18.28515625" style="1" customWidth="1"/>
    <col min="773" max="773" width="17.140625" style="1" customWidth="1"/>
    <col min="774" max="774" width="14.140625" style="1" customWidth="1"/>
    <col min="775" max="775" width="12.5703125" style="1" customWidth="1"/>
    <col min="776" max="776" width="12" style="1" customWidth="1"/>
    <col min="777" max="777" width="13" style="1" customWidth="1"/>
    <col min="778" max="778" width="15.85546875" style="1" customWidth="1"/>
    <col min="779" max="779" width="15.42578125" style="1" customWidth="1"/>
    <col min="780" max="781" width="13.85546875" style="1" bestFit="1" customWidth="1"/>
    <col min="782" max="1024" width="9.140625" style="1"/>
    <col min="1025" max="1025" width="7.5703125" style="1" customWidth="1"/>
    <col min="1026" max="1026" width="13.7109375" style="1" customWidth="1"/>
    <col min="1027" max="1027" width="11" style="1" customWidth="1"/>
    <col min="1028" max="1028" width="18.28515625" style="1" customWidth="1"/>
    <col min="1029" max="1029" width="17.140625" style="1" customWidth="1"/>
    <col min="1030" max="1030" width="14.140625" style="1" customWidth="1"/>
    <col min="1031" max="1031" width="12.5703125" style="1" customWidth="1"/>
    <col min="1032" max="1032" width="12" style="1" customWidth="1"/>
    <col min="1033" max="1033" width="13" style="1" customWidth="1"/>
    <col min="1034" max="1034" width="15.85546875" style="1" customWidth="1"/>
    <col min="1035" max="1035" width="15.42578125" style="1" customWidth="1"/>
    <col min="1036" max="1037" width="13.85546875" style="1" bestFit="1" customWidth="1"/>
    <col min="1038" max="1280" width="9.140625" style="1"/>
    <col min="1281" max="1281" width="7.5703125" style="1" customWidth="1"/>
    <col min="1282" max="1282" width="13.7109375" style="1" customWidth="1"/>
    <col min="1283" max="1283" width="11" style="1" customWidth="1"/>
    <col min="1284" max="1284" width="18.28515625" style="1" customWidth="1"/>
    <col min="1285" max="1285" width="17.140625" style="1" customWidth="1"/>
    <col min="1286" max="1286" width="14.140625" style="1" customWidth="1"/>
    <col min="1287" max="1287" width="12.5703125" style="1" customWidth="1"/>
    <col min="1288" max="1288" width="12" style="1" customWidth="1"/>
    <col min="1289" max="1289" width="13" style="1" customWidth="1"/>
    <col min="1290" max="1290" width="15.85546875" style="1" customWidth="1"/>
    <col min="1291" max="1291" width="15.42578125" style="1" customWidth="1"/>
    <col min="1292" max="1293" width="13.85546875" style="1" bestFit="1" customWidth="1"/>
    <col min="1294" max="1536" width="9.140625" style="1"/>
    <col min="1537" max="1537" width="7.5703125" style="1" customWidth="1"/>
    <col min="1538" max="1538" width="13.7109375" style="1" customWidth="1"/>
    <col min="1539" max="1539" width="11" style="1" customWidth="1"/>
    <col min="1540" max="1540" width="18.28515625" style="1" customWidth="1"/>
    <col min="1541" max="1541" width="17.140625" style="1" customWidth="1"/>
    <col min="1542" max="1542" width="14.140625" style="1" customWidth="1"/>
    <col min="1543" max="1543" width="12.5703125" style="1" customWidth="1"/>
    <col min="1544" max="1544" width="12" style="1" customWidth="1"/>
    <col min="1545" max="1545" width="13" style="1" customWidth="1"/>
    <col min="1546" max="1546" width="15.85546875" style="1" customWidth="1"/>
    <col min="1547" max="1547" width="15.42578125" style="1" customWidth="1"/>
    <col min="1548" max="1549" width="13.85546875" style="1" bestFit="1" customWidth="1"/>
    <col min="1550" max="1792" width="9.140625" style="1"/>
    <col min="1793" max="1793" width="7.5703125" style="1" customWidth="1"/>
    <col min="1794" max="1794" width="13.7109375" style="1" customWidth="1"/>
    <col min="1795" max="1795" width="11" style="1" customWidth="1"/>
    <col min="1796" max="1796" width="18.28515625" style="1" customWidth="1"/>
    <col min="1797" max="1797" width="17.140625" style="1" customWidth="1"/>
    <col min="1798" max="1798" width="14.140625" style="1" customWidth="1"/>
    <col min="1799" max="1799" width="12.5703125" style="1" customWidth="1"/>
    <col min="1800" max="1800" width="12" style="1" customWidth="1"/>
    <col min="1801" max="1801" width="13" style="1" customWidth="1"/>
    <col min="1802" max="1802" width="15.85546875" style="1" customWidth="1"/>
    <col min="1803" max="1803" width="15.42578125" style="1" customWidth="1"/>
    <col min="1804" max="1805" width="13.85546875" style="1" bestFit="1" customWidth="1"/>
    <col min="1806" max="2048" width="9.140625" style="1"/>
    <col min="2049" max="2049" width="7.5703125" style="1" customWidth="1"/>
    <col min="2050" max="2050" width="13.7109375" style="1" customWidth="1"/>
    <col min="2051" max="2051" width="11" style="1" customWidth="1"/>
    <col min="2052" max="2052" width="18.28515625" style="1" customWidth="1"/>
    <col min="2053" max="2053" width="17.140625" style="1" customWidth="1"/>
    <col min="2054" max="2054" width="14.140625" style="1" customWidth="1"/>
    <col min="2055" max="2055" width="12.5703125" style="1" customWidth="1"/>
    <col min="2056" max="2056" width="12" style="1" customWidth="1"/>
    <col min="2057" max="2057" width="13" style="1" customWidth="1"/>
    <col min="2058" max="2058" width="15.85546875" style="1" customWidth="1"/>
    <col min="2059" max="2059" width="15.42578125" style="1" customWidth="1"/>
    <col min="2060" max="2061" width="13.85546875" style="1" bestFit="1" customWidth="1"/>
    <col min="2062" max="2304" width="9.140625" style="1"/>
    <col min="2305" max="2305" width="7.5703125" style="1" customWidth="1"/>
    <col min="2306" max="2306" width="13.7109375" style="1" customWidth="1"/>
    <col min="2307" max="2307" width="11" style="1" customWidth="1"/>
    <col min="2308" max="2308" width="18.28515625" style="1" customWidth="1"/>
    <col min="2309" max="2309" width="17.140625" style="1" customWidth="1"/>
    <col min="2310" max="2310" width="14.140625" style="1" customWidth="1"/>
    <col min="2311" max="2311" width="12.5703125" style="1" customWidth="1"/>
    <col min="2312" max="2312" width="12" style="1" customWidth="1"/>
    <col min="2313" max="2313" width="13" style="1" customWidth="1"/>
    <col min="2314" max="2314" width="15.85546875" style="1" customWidth="1"/>
    <col min="2315" max="2315" width="15.42578125" style="1" customWidth="1"/>
    <col min="2316" max="2317" width="13.85546875" style="1" bestFit="1" customWidth="1"/>
    <col min="2318" max="2560" width="9.140625" style="1"/>
    <col min="2561" max="2561" width="7.5703125" style="1" customWidth="1"/>
    <col min="2562" max="2562" width="13.7109375" style="1" customWidth="1"/>
    <col min="2563" max="2563" width="11" style="1" customWidth="1"/>
    <col min="2564" max="2564" width="18.28515625" style="1" customWidth="1"/>
    <col min="2565" max="2565" width="17.140625" style="1" customWidth="1"/>
    <col min="2566" max="2566" width="14.140625" style="1" customWidth="1"/>
    <col min="2567" max="2567" width="12.5703125" style="1" customWidth="1"/>
    <col min="2568" max="2568" width="12" style="1" customWidth="1"/>
    <col min="2569" max="2569" width="13" style="1" customWidth="1"/>
    <col min="2570" max="2570" width="15.85546875" style="1" customWidth="1"/>
    <col min="2571" max="2571" width="15.42578125" style="1" customWidth="1"/>
    <col min="2572" max="2573" width="13.85546875" style="1" bestFit="1" customWidth="1"/>
    <col min="2574" max="2816" width="9.140625" style="1"/>
    <col min="2817" max="2817" width="7.5703125" style="1" customWidth="1"/>
    <col min="2818" max="2818" width="13.7109375" style="1" customWidth="1"/>
    <col min="2819" max="2819" width="11" style="1" customWidth="1"/>
    <col min="2820" max="2820" width="18.28515625" style="1" customWidth="1"/>
    <col min="2821" max="2821" width="17.140625" style="1" customWidth="1"/>
    <col min="2822" max="2822" width="14.140625" style="1" customWidth="1"/>
    <col min="2823" max="2823" width="12.5703125" style="1" customWidth="1"/>
    <col min="2824" max="2824" width="12" style="1" customWidth="1"/>
    <col min="2825" max="2825" width="13" style="1" customWidth="1"/>
    <col min="2826" max="2826" width="15.85546875" style="1" customWidth="1"/>
    <col min="2827" max="2827" width="15.42578125" style="1" customWidth="1"/>
    <col min="2828" max="2829" width="13.85546875" style="1" bestFit="1" customWidth="1"/>
    <col min="2830" max="3072" width="9.140625" style="1"/>
    <col min="3073" max="3073" width="7.5703125" style="1" customWidth="1"/>
    <col min="3074" max="3074" width="13.7109375" style="1" customWidth="1"/>
    <col min="3075" max="3075" width="11" style="1" customWidth="1"/>
    <col min="3076" max="3076" width="18.28515625" style="1" customWidth="1"/>
    <col min="3077" max="3077" width="17.140625" style="1" customWidth="1"/>
    <col min="3078" max="3078" width="14.140625" style="1" customWidth="1"/>
    <col min="3079" max="3079" width="12.5703125" style="1" customWidth="1"/>
    <col min="3080" max="3080" width="12" style="1" customWidth="1"/>
    <col min="3081" max="3081" width="13" style="1" customWidth="1"/>
    <col min="3082" max="3082" width="15.85546875" style="1" customWidth="1"/>
    <col min="3083" max="3083" width="15.42578125" style="1" customWidth="1"/>
    <col min="3084" max="3085" width="13.85546875" style="1" bestFit="1" customWidth="1"/>
    <col min="3086" max="3328" width="9.140625" style="1"/>
    <col min="3329" max="3329" width="7.5703125" style="1" customWidth="1"/>
    <col min="3330" max="3330" width="13.7109375" style="1" customWidth="1"/>
    <col min="3331" max="3331" width="11" style="1" customWidth="1"/>
    <col min="3332" max="3332" width="18.28515625" style="1" customWidth="1"/>
    <col min="3333" max="3333" width="17.140625" style="1" customWidth="1"/>
    <col min="3334" max="3334" width="14.140625" style="1" customWidth="1"/>
    <col min="3335" max="3335" width="12.5703125" style="1" customWidth="1"/>
    <col min="3336" max="3336" width="12" style="1" customWidth="1"/>
    <col min="3337" max="3337" width="13" style="1" customWidth="1"/>
    <col min="3338" max="3338" width="15.85546875" style="1" customWidth="1"/>
    <col min="3339" max="3339" width="15.42578125" style="1" customWidth="1"/>
    <col min="3340" max="3341" width="13.85546875" style="1" bestFit="1" customWidth="1"/>
    <col min="3342" max="3584" width="9.140625" style="1"/>
    <col min="3585" max="3585" width="7.5703125" style="1" customWidth="1"/>
    <col min="3586" max="3586" width="13.7109375" style="1" customWidth="1"/>
    <col min="3587" max="3587" width="11" style="1" customWidth="1"/>
    <col min="3588" max="3588" width="18.28515625" style="1" customWidth="1"/>
    <col min="3589" max="3589" width="17.140625" style="1" customWidth="1"/>
    <col min="3590" max="3590" width="14.140625" style="1" customWidth="1"/>
    <col min="3591" max="3591" width="12.5703125" style="1" customWidth="1"/>
    <col min="3592" max="3592" width="12" style="1" customWidth="1"/>
    <col min="3593" max="3593" width="13" style="1" customWidth="1"/>
    <col min="3594" max="3594" width="15.85546875" style="1" customWidth="1"/>
    <col min="3595" max="3595" width="15.42578125" style="1" customWidth="1"/>
    <col min="3596" max="3597" width="13.85546875" style="1" bestFit="1" customWidth="1"/>
    <col min="3598" max="3840" width="9.140625" style="1"/>
    <col min="3841" max="3841" width="7.5703125" style="1" customWidth="1"/>
    <col min="3842" max="3842" width="13.7109375" style="1" customWidth="1"/>
    <col min="3843" max="3843" width="11" style="1" customWidth="1"/>
    <col min="3844" max="3844" width="18.28515625" style="1" customWidth="1"/>
    <col min="3845" max="3845" width="17.140625" style="1" customWidth="1"/>
    <col min="3846" max="3846" width="14.140625" style="1" customWidth="1"/>
    <col min="3847" max="3847" width="12.5703125" style="1" customWidth="1"/>
    <col min="3848" max="3848" width="12" style="1" customWidth="1"/>
    <col min="3849" max="3849" width="13" style="1" customWidth="1"/>
    <col min="3850" max="3850" width="15.85546875" style="1" customWidth="1"/>
    <col min="3851" max="3851" width="15.42578125" style="1" customWidth="1"/>
    <col min="3852" max="3853" width="13.85546875" style="1" bestFit="1" customWidth="1"/>
    <col min="3854" max="4096" width="9.140625" style="1"/>
    <col min="4097" max="4097" width="7.5703125" style="1" customWidth="1"/>
    <col min="4098" max="4098" width="13.7109375" style="1" customWidth="1"/>
    <col min="4099" max="4099" width="11" style="1" customWidth="1"/>
    <col min="4100" max="4100" width="18.28515625" style="1" customWidth="1"/>
    <col min="4101" max="4101" width="17.140625" style="1" customWidth="1"/>
    <col min="4102" max="4102" width="14.140625" style="1" customWidth="1"/>
    <col min="4103" max="4103" width="12.5703125" style="1" customWidth="1"/>
    <col min="4104" max="4104" width="12" style="1" customWidth="1"/>
    <col min="4105" max="4105" width="13" style="1" customWidth="1"/>
    <col min="4106" max="4106" width="15.85546875" style="1" customWidth="1"/>
    <col min="4107" max="4107" width="15.42578125" style="1" customWidth="1"/>
    <col min="4108" max="4109" width="13.85546875" style="1" bestFit="1" customWidth="1"/>
    <col min="4110" max="4352" width="9.140625" style="1"/>
    <col min="4353" max="4353" width="7.5703125" style="1" customWidth="1"/>
    <col min="4354" max="4354" width="13.7109375" style="1" customWidth="1"/>
    <col min="4355" max="4355" width="11" style="1" customWidth="1"/>
    <col min="4356" max="4356" width="18.28515625" style="1" customWidth="1"/>
    <col min="4357" max="4357" width="17.140625" style="1" customWidth="1"/>
    <col min="4358" max="4358" width="14.140625" style="1" customWidth="1"/>
    <col min="4359" max="4359" width="12.5703125" style="1" customWidth="1"/>
    <col min="4360" max="4360" width="12" style="1" customWidth="1"/>
    <col min="4361" max="4361" width="13" style="1" customWidth="1"/>
    <col min="4362" max="4362" width="15.85546875" style="1" customWidth="1"/>
    <col min="4363" max="4363" width="15.42578125" style="1" customWidth="1"/>
    <col min="4364" max="4365" width="13.85546875" style="1" bestFit="1" customWidth="1"/>
    <col min="4366" max="4608" width="9.140625" style="1"/>
    <col min="4609" max="4609" width="7.5703125" style="1" customWidth="1"/>
    <col min="4610" max="4610" width="13.7109375" style="1" customWidth="1"/>
    <col min="4611" max="4611" width="11" style="1" customWidth="1"/>
    <col min="4612" max="4612" width="18.28515625" style="1" customWidth="1"/>
    <col min="4613" max="4613" width="17.140625" style="1" customWidth="1"/>
    <col min="4614" max="4614" width="14.140625" style="1" customWidth="1"/>
    <col min="4615" max="4615" width="12.5703125" style="1" customWidth="1"/>
    <col min="4616" max="4616" width="12" style="1" customWidth="1"/>
    <col min="4617" max="4617" width="13" style="1" customWidth="1"/>
    <col min="4618" max="4618" width="15.85546875" style="1" customWidth="1"/>
    <col min="4619" max="4619" width="15.42578125" style="1" customWidth="1"/>
    <col min="4620" max="4621" width="13.85546875" style="1" bestFit="1" customWidth="1"/>
    <col min="4622" max="4864" width="9.140625" style="1"/>
    <col min="4865" max="4865" width="7.5703125" style="1" customWidth="1"/>
    <col min="4866" max="4866" width="13.7109375" style="1" customWidth="1"/>
    <col min="4867" max="4867" width="11" style="1" customWidth="1"/>
    <col min="4868" max="4868" width="18.28515625" style="1" customWidth="1"/>
    <col min="4869" max="4869" width="17.140625" style="1" customWidth="1"/>
    <col min="4870" max="4870" width="14.140625" style="1" customWidth="1"/>
    <col min="4871" max="4871" width="12.5703125" style="1" customWidth="1"/>
    <col min="4872" max="4872" width="12" style="1" customWidth="1"/>
    <col min="4873" max="4873" width="13" style="1" customWidth="1"/>
    <col min="4874" max="4874" width="15.85546875" style="1" customWidth="1"/>
    <col min="4875" max="4875" width="15.42578125" style="1" customWidth="1"/>
    <col min="4876" max="4877" width="13.85546875" style="1" bestFit="1" customWidth="1"/>
    <col min="4878" max="5120" width="9.140625" style="1"/>
    <col min="5121" max="5121" width="7.5703125" style="1" customWidth="1"/>
    <col min="5122" max="5122" width="13.7109375" style="1" customWidth="1"/>
    <col min="5123" max="5123" width="11" style="1" customWidth="1"/>
    <col min="5124" max="5124" width="18.28515625" style="1" customWidth="1"/>
    <col min="5125" max="5125" width="17.140625" style="1" customWidth="1"/>
    <col min="5126" max="5126" width="14.140625" style="1" customWidth="1"/>
    <col min="5127" max="5127" width="12.5703125" style="1" customWidth="1"/>
    <col min="5128" max="5128" width="12" style="1" customWidth="1"/>
    <col min="5129" max="5129" width="13" style="1" customWidth="1"/>
    <col min="5130" max="5130" width="15.85546875" style="1" customWidth="1"/>
    <col min="5131" max="5131" width="15.42578125" style="1" customWidth="1"/>
    <col min="5132" max="5133" width="13.85546875" style="1" bestFit="1" customWidth="1"/>
    <col min="5134" max="5376" width="9.140625" style="1"/>
    <col min="5377" max="5377" width="7.5703125" style="1" customWidth="1"/>
    <col min="5378" max="5378" width="13.7109375" style="1" customWidth="1"/>
    <col min="5379" max="5379" width="11" style="1" customWidth="1"/>
    <col min="5380" max="5380" width="18.28515625" style="1" customWidth="1"/>
    <col min="5381" max="5381" width="17.140625" style="1" customWidth="1"/>
    <col min="5382" max="5382" width="14.140625" style="1" customWidth="1"/>
    <col min="5383" max="5383" width="12.5703125" style="1" customWidth="1"/>
    <col min="5384" max="5384" width="12" style="1" customWidth="1"/>
    <col min="5385" max="5385" width="13" style="1" customWidth="1"/>
    <col min="5386" max="5386" width="15.85546875" style="1" customWidth="1"/>
    <col min="5387" max="5387" width="15.42578125" style="1" customWidth="1"/>
    <col min="5388" max="5389" width="13.85546875" style="1" bestFit="1" customWidth="1"/>
    <col min="5390" max="5632" width="9.140625" style="1"/>
    <col min="5633" max="5633" width="7.5703125" style="1" customWidth="1"/>
    <col min="5634" max="5634" width="13.7109375" style="1" customWidth="1"/>
    <col min="5635" max="5635" width="11" style="1" customWidth="1"/>
    <col min="5636" max="5636" width="18.28515625" style="1" customWidth="1"/>
    <col min="5637" max="5637" width="17.140625" style="1" customWidth="1"/>
    <col min="5638" max="5638" width="14.140625" style="1" customWidth="1"/>
    <col min="5639" max="5639" width="12.5703125" style="1" customWidth="1"/>
    <col min="5640" max="5640" width="12" style="1" customWidth="1"/>
    <col min="5641" max="5641" width="13" style="1" customWidth="1"/>
    <col min="5642" max="5642" width="15.85546875" style="1" customWidth="1"/>
    <col min="5643" max="5643" width="15.42578125" style="1" customWidth="1"/>
    <col min="5644" max="5645" width="13.85546875" style="1" bestFit="1" customWidth="1"/>
    <col min="5646" max="5888" width="9.140625" style="1"/>
    <col min="5889" max="5889" width="7.5703125" style="1" customWidth="1"/>
    <col min="5890" max="5890" width="13.7109375" style="1" customWidth="1"/>
    <col min="5891" max="5891" width="11" style="1" customWidth="1"/>
    <col min="5892" max="5892" width="18.28515625" style="1" customWidth="1"/>
    <col min="5893" max="5893" width="17.140625" style="1" customWidth="1"/>
    <col min="5894" max="5894" width="14.140625" style="1" customWidth="1"/>
    <col min="5895" max="5895" width="12.5703125" style="1" customWidth="1"/>
    <col min="5896" max="5896" width="12" style="1" customWidth="1"/>
    <col min="5897" max="5897" width="13" style="1" customWidth="1"/>
    <col min="5898" max="5898" width="15.85546875" style="1" customWidth="1"/>
    <col min="5899" max="5899" width="15.42578125" style="1" customWidth="1"/>
    <col min="5900" max="5901" width="13.85546875" style="1" bestFit="1" customWidth="1"/>
    <col min="5902" max="6144" width="9.140625" style="1"/>
    <col min="6145" max="6145" width="7.5703125" style="1" customWidth="1"/>
    <col min="6146" max="6146" width="13.7109375" style="1" customWidth="1"/>
    <col min="6147" max="6147" width="11" style="1" customWidth="1"/>
    <col min="6148" max="6148" width="18.28515625" style="1" customWidth="1"/>
    <col min="6149" max="6149" width="17.140625" style="1" customWidth="1"/>
    <col min="6150" max="6150" width="14.140625" style="1" customWidth="1"/>
    <col min="6151" max="6151" width="12.5703125" style="1" customWidth="1"/>
    <col min="6152" max="6152" width="12" style="1" customWidth="1"/>
    <col min="6153" max="6153" width="13" style="1" customWidth="1"/>
    <col min="6154" max="6154" width="15.85546875" style="1" customWidth="1"/>
    <col min="6155" max="6155" width="15.42578125" style="1" customWidth="1"/>
    <col min="6156" max="6157" width="13.85546875" style="1" bestFit="1" customWidth="1"/>
    <col min="6158" max="6400" width="9.140625" style="1"/>
    <col min="6401" max="6401" width="7.5703125" style="1" customWidth="1"/>
    <col min="6402" max="6402" width="13.7109375" style="1" customWidth="1"/>
    <col min="6403" max="6403" width="11" style="1" customWidth="1"/>
    <col min="6404" max="6404" width="18.28515625" style="1" customWidth="1"/>
    <col min="6405" max="6405" width="17.140625" style="1" customWidth="1"/>
    <col min="6406" max="6406" width="14.140625" style="1" customWidth="1"/>
    <col min="6407" max="6407" width="12.5703125" style="1" customWidth="1"/>
    <col min="6408" max="6408" width="12" style="1" customWidth="1"/>
    <col min="6409" max="6409" width="13" style="1" customWidth="1"/>
    <col min="6410" max="6410" width="15.85546875" style="1" customWidth="1"/>
    <col min="6411" max="6411" width="15.42578125" style="1" customWidth="1"/>
    <col min="6412" max="6413" width="13.85546875" style="1" bestFit="1" customWidth="1"/>
    <col min="6414" max="6656" width="9.140625" style="1"/>
    <col min="6657" max="6657" width="7.5703125" style="1" customWidth="1"/>
    <col min="6658" max="6658" width="13.7109375" style="1" customWidth="1"/>
    <col min="6659" max="6659" width="11" style="1" customWidth="1"/>
    <col min="6660" max="6660" width="18.28515625" style="1" customWidth="1"/>
    <col min="6661" max="6661" width="17.140625" style="1" customWidth="1"/>
    <col min="6662" max="6662" width="14.140625" style="1" customWidth="1"/>
    <col min="6663" max="6663" width="12.5703125" style="1" customWidth="1"/>
    <col min="6664" max="6664" width="12" style="1" customWidth="1"/>
    <col min="6665" max="6665" width="13" style="1" customWidth="1"/>
    <col min="6666" max="6666" width="15.85546875" style="1" customWidth="1"/>
    <col min="6667" max="6667" width="15.42578125" style="1" customWidth="1"/>
    <col min="6668" max="6669" width="13.85546875" style="1" bestFit="1" customWidth="1"/>
    <col min="6670" max="6912" width="9.140625" style="1"/>
    <col min="6913" max="6913" width="7.5703125" style="1" customWidth="1"/>
    <col min="6914" max="6914" width="13.7109375" style="1" customWidth="1"/>
    <col min="6915" max="6915" width="11" style="1" customWidth="1"/>
    <col min="6916" max="6916" width="18.28515625" style="1" customWidth="1"/>
    <col min="6917" max="6917" width="17.140625" style="1" customWidth="1"/>
    <col min="6918" max="6918" width="14.140625" style="1" customWidth="1"/>
    <col min="6919" max="6919" width="12.5703125" style="1" customWidth="1"/>
    <col min="6920" max="6920" width="12" style="1" customWidth="1"/>
    <col min="6921" max="6921" width="13" style="1" customWidth="1"/>
    <col min="6922" max="6922" width="15.85546875" style="1" customWidth="1"/>
    <col min="6923" max="6923" width="15.42578125" style="1" customWidth="1"/>
    <col min="6924" max="6925" width="13.85546875" style="1" bestFit="1" customWidth="1"/>
    <col min="6926" max="7168" width="9.140625" style="1"/>
    <col min="7169" max="7169" width="7.5703125" style="1" customWidth="1"/>
    <col min="7170" max="7170" width="13.7109375" style="1" customWidth="1"/>
    <col min="7171" max="7171" width="11" style="1" customWidth="1"/>
    <col min="7172" max="7172" width="18.28515625" style="1" customWidth="1"/>
    <col min="7173" max="7173" width="17.140625" style="1" customWidth="1"/>
    <col min="7174" max="7174" width="14.140625" style="1" customWidth="1"/>
    <col min="7175" max="7175" width="12.5703125" style="1" customWidth="1"/>
    <col min="7176" max="7176" width="12" style="1" customWidth="1"/>
    <col min="7177" max="7177" width="13" style="1" customWidth="1"/>
    <col min="7178" max="7178" width="15.85546875" style="1" customWidth="1"/>
    <col min="7179" max="7179" width="15.42578125" style="1" customWidth="1"/>
    <col min="7180" max="7181" width="13.85546875" style="1" bestFit="1" customWidth="1"/>
    <col min="7182" max="7424" width="9.140625" style="1"/>
    <col min="7425" max="7425" width="7.5703125" style="1" customWidth="1"/>
    <col min="7426" max="7426" width="13.7109375" style="1" customWidth="1"/>
    <col min="7427" max="7427" width="11" style="1" customWidth="1"/>
    <col min="7428" max="7428" width="18.28515625" style="1" customWidth="1"/>
    <col min="7429" max="7429" width="17.140625" style="1" customWidth="1"/>
    <col min="7430" max="7430" width="14.140625" style="1" customWidth="1"/>
    <col min="7431" max="7431" width="12.5703125" style="1" customWidth="1"/>
    <col min="7432" max="7432" width="12" style="1" customWidth="1"/>
    <col min="7433" max="7433" width="13" style="1" customWidth="1"/>
    <col min="7434" max="7434" width="15.85546875" style="1" customWidth="1"/>
    <col min="7435" max="7435" width="15.42578125" style="1" customWidth="1"/>
    <col min="7436" max="7437" width="13.85546875" style="1" bestFit="1" customWidth="1"/>
    <col min="7438" max="7680" width="9.140625" style="1"/>
    <col min="7681" max="7681" width="7.5703125" style="1" customWidth="1"/>
    <col min="7682" max="7682" width="13.7109375" style="1" customWidth="1"/>
    <col min="7683" max="7683" width="11" style="1" customWidth="1"/>
    <col min="7684" max="7684" width="18.28515625" style="1" customWidth="1"/>
    <col min="7685" max="7685" width="17.140625" style="1" customWidth="1"/>
    <col min="7686" max="7686" width="14.140625" style="1" customWidth="1"/>
    <col min="7687" max="7687" width="12.5703125" style="1" customWidth="1"/>
    <col min="7688" max="7688" width="12" style="1" customWidth="1"/>
    <col min="7689" max="7689" width="13" style="1" customWidth="1"/>
    <col min="7690" max="7690" width="15.85546875" style="1" customWidth="1"/>
    <col min="7691" max="7691" width="15.42578125" style="1" customWidth="1"/>
    <col min="7692" max="7693" width="13.85546875" style="1" bestFit="1" customWidth="1"/>
    <col min="7694" max="7936" width="9.140625" style="1"/>
    <col min="7937" max="7937" width="7.5703125" style="1" customWidth="1"/>
    <col min="7938" max="7938" width="13.7109375" style="1" customWidth="1"/>
    <col min="7939" max="7939" width="11" style="1" customWidth="1"/>
    <col min="7940" max="7940" width="18.28515625" style="1" customWidth="1"/>
    <col min="7941" max="7941" width="17.140625" style="1" customWidth="1"/>
    <col min="7942" max="7942" width="14.140625" style="1" customWidth="1"/>
    <col min="7943" max="7943" width="12.5703125" style="1" customWidth="1"/>
    <col min="7944" max="7944" width="12" style="1" customWidth="1"/>
    <col min="7945" max="7945" width="13" style="1" customWidth="1"/>
    <col min="7946" max="7946" width="15.85546875" style="1" customWidth="1"/>
    <col min="7947" max="7947" width="15.42578125" style="1" customWidth="1"/>
    <col min="7948" max="7949" width="13.85546875" style="1" bestFit="1" customWidth="1"/>
    <col min="7950" max="8192" width="9.140625" style="1"/>
    <col min="8193" max="8193" width="7.5703125" style="1" customWidth="1"/>
    <col min="8194" max="8194" width="13.7109375" style="1" customWidth="1"/>
    <col min="8195" max="8195" width="11" style="1" customWidth="1"/>
    <col min="8196" max="8196" width="18.28515625" style="1" customWidth="1"/>
    <col min="8197" max="8197" width="17.140625" style="1" customWidth="1"/>
    <col min="8198" max="8198" width="14.140625" style="1" customWidth="1"/>
    <col min="8199" max="8199" width="12.5703125" style="1" customWidth="1"/>
    <col min="8200" max="8200" width="12" style="1" customWidth="1"/>
    <col min="8201" max="8201" width="13" style="1" customWidth="1"/>
    <col min="8202" max="8202" width="15.85546875" style="1" customWidth="1"/>
    <col min="8203" max="8203" width="15.42578125" style="1" customWidth="1"/>
    <col min="8204" max="8205" width="13.85546875" style="1" bestFit="1" customWidth="1"/>
    <col min="8206" max="8448" width="9.140625" style="1"/>
    <col min="8449" max="8449" width="7.5703125" style="1" customWidth="1"/>
    <col min="8450" max="8450" width="13.7109375" style="1" customWidth="1"/>
    <col min="8451" max="8451" width="11" style="1" customWidth="1"/>
    <col min="8452" max="8452" width="18.28515625" style="1" customWidth="1"/>
    <col min="8453" max="8453" width="17.140625" style="1" customWidth="1"/>
    <col min="8454" max="8454" width="14.140625" style="1" customWidth="1"/>
    <col min="8455" max="8455" width="12.5703125" style="1" customWidth="1"/>
    <col min="8456" max="8456" width="12" style="1" customWidth="1"/>
    <col min="8457" max="8457" width="13" style="1" customWidth="1"/>
    <col min="8458" max="8458" width="15.85546875" style="1" customWidth="1"/>
    <col min="8459" max="8459" width="15.42578125" style="1" customWidth="1"/>
    <col min="8460" max="8461" width="13.85546875" style="1" bestFit="1" customWidth="1"/>
    <col min="8462" max="8704" width="9.140625" style="1"/>
    <col min="8705" max="8705" width="7.5703125" style="1" customWidth="1"/>
    <col min="8706" max="8706" width="13.7109375" style="1" customWidth="1"/>
    <col min="8707" max="8707" width="11" style="1" customWidth="1"/>
    <col min="8708" max="8708" width="18.28515625" style="1" customWidth="1"/>
    <col min="8709" max="8709" width="17.140625" style="1" customWidth="1"/>
    <col min="8710" max="8710" width="14.140625" style="1" customWidth="1"/>
    <col min="8711" max="8711" width="12.5703125" style="1" customWidth="1"/>
    <col min="8712" max="8712" width="12" style="1" customWidth="1"/>
    <col min="8713" max="8713" width="13" style="1" customWidth="1"/>
    <col min="8714" max="8714" width="15.85546875" style="1" customWidth="1"/>
    <col min="8715" max="8715" width="15.42578125" style="1" customWidth="1"/>
    <col min="8716" max="8717" width="13.85546875" style="1" bestFit="1" customWidth="1"/>
    <col min="8718" max="8960" width="9.140625" style="1"/>
    <col min="8961" max="8961" width="7.5703125" style="1" customWidth="1"/>
    <col min="8962" max="8962" width="13.7109375" style="1" customWidth="1"/>
    <col min="8963" max="8963" width="11" style="1" customWidth="1"/>
    <col min="8964" max="8964" width="18.28515625" style="1" customWidth="1"/>
    <col min="8965" max="8965" width="17.140625" style="1" customWidth="1"/>
    <col min="8966" max="8966" width="14.140625" style="1" customWidth="1"/>
    <col min="8967" max="8967" width="12.5703125" style="1" customWidth="1"/>
    <col min="8968" max="8968" width="12" style="1" customWidth="1"/>
    <col min="8969" max="8969" width="13" style="1" customWidth="1"/>
    <col min="8970" max="8970" width="15.85546875" style="1" customWidth="1"/>
    <col min="8971" max="8971" width="15.42578125" style="1" customWidth="1"/>
    <col min="8972" max="8973" width="13.85546875" style="1" bestFit="1" customWidth="1"/>
    <col min="8974" max="9216" width="9.140625" style="1"/>
    <col min="9217" max="9217" width="7.5703125" style="1" customWidth="1"/>
    <col min="9218" max="9218" width="13.7109375" style="1" customWidth="1"/>
    <col min="9219" max="9219" width="11" style="1" customWidth="1"/>
    <col min="9220" max="9220" width="18.28515625" style="1" customWidth="1"/>
    <col min="9221" max="9221" width="17.140625" style="1" customWidth="1"/>
    <col min="9222" max="9222" width="14.140625" style="1" customWidth="1"/>
    <col min="9223" max="9223" width="12.5703125" style="1" customWidth="1"/>
    <col min="9224" max="9224" width="12" style="1" customWidth="1"/>
    <col min="9225" max="9225" width="13" style="1" customWidth="1"/>
    <col min="9226" max="9226" width="15.85546875" style="1" customWidth="1"/>
    <col min="9227" max="9227" width="15.42578125" style="1" customWidth="1"/>
    <col min="9228" max="9229" width="13.85546875" style="1" bestFit="1" customWidth="1"/>
    <col min="9230" max="9472" width="9.140625" style="1"/>
    <col min="9473" max="9473" width="7.5703125" style="1" customWidth="1"/>
    <col min="9474" max="9474" width="13.7109375" style="1" customWidth="1"/>
    <col min="9475" max="9475" width="11" style="1" customWidth="1"/>
    <col min="9476" max="9476" width="18.28515625" style="1" customWidth="1"/>
    <col min="9477" max="9477" width="17.140625" style="1" customWidth="1"/>
    <col min="9478" max="9478" width="14.140625" style="1" customWidth="1"/>
    <col min="9479" max="9479" width="12.5703125" style="1" customWidth="1"/>
    <col min="9480" max="9480" width="12" style="1" customWidth="1"/>
    <col min="9481" max="9481" width="13" style="1" customWidth="1"/>
    <col min="9482" max="9482" width="15.85546875" style="1" customWidth="1"/>
    <col min="9483" max="9483" width="15.42578125" style="1" customWidth="1"/>
    <col min="9484" max="9485" width="13.85546875" style="1" bestFit="1" customWidth="1"/>
    <col min="9486" max="9728" width="9.140625" style="1"/>
    <col min="9729" max="9729" width="7.5703125" style="1" customWidth="1"/>
    <col min="9730" max="9730" width="13.7109375" style="1" customWidth="1"/>
    <col min="9731" max="9731" width="11" style="1" customWidth="1"/>
    <col min="9732" max="9732" width="18.28515625" style="1" customWidth="1"/>
    <col min="9733" max="9733" width="17.140625" style="1" customWidth="1"/>
    <col min="9734" max="9734" width="14.140625" style="1" customWidth="1"/>
    <col min="9735" max="9735" width="12.5703125" style="1" customWidth="1"/>
    <col min="9736" max="9736" width="12" style="1" customWidth="1"/>
    <col min="9737" max="9737" width="13" style="1" customWidth="1"/>
    <col min="9738" max="9738" width="15.85546875" style="1" customWidth="1"/>
    <col min="9739" max="9739" width="15.42578125" style="1" customWidth="1"/>
    <col min="9740" max="9741" width="13.85546875" style="1" bestFit="1" customWidth="1"/>
    <col min="9742" max="9984" width="9.140625" style="1"/>
    <col min="9985" max="9985" width="7.5703125" style="1" customWidth="1"/>
    <col min="9986" max="9986" width="13.7109375" style="1" customWidth="1"/>
    <col min="9987" max="9987" width="11" style="1" customWidth="1"/>
    <col min="9988" max="9988" width="18.28515625" style="1" customWidth="1"/>
    <col min="9989" max="9989" width="17.140625" style="1" customWidth="1"/>
    <col min="9990" max="9990" width="14.140625" style="1" customWidth="1"/>
    <col min="9991" max="9991" width="12.5703125" style="1" customWidth="1"/>
    <col min="9992" max="9992" width="12" style="1" customWidth="1"/>
    <col min="9993" max="9993" width="13" style="1" customWidth="1"/>
    <col min="9994" max="9994" width="15.85546875" style="1" customWidth="1"/>
    <col min="9995" max="9995" width="15.42578125" style="1" customWidth="1"/>
    <col min="9996" max="9997" width="13.85546875" style="1" bestFit="1" customWidth="1"/>
    <col min="9998" max="10240" width="9.140625" style="1"/>
    <col min="10241" max="10241" width="7.5703125" style="1" customWidth="1"/>
    <col min="10242" max="10242" width="13.7109375" style="1" customWidth="1"/>
    <col min="10243" max="10243" width="11" style="1" customWidth="1"/>
    <col min="10244" max="10244" width="18.28515625" style="1" customWidth="1"/>
    <col min="10245" max="10245" width="17.140625" style="1" customWidth="1"/>
    <col min="10246" max="10246" width="14.140625" style="1" customWidth="1"/>
    <col min="10247" max="10247" width="12.5703125" style="1" customWidth="1"/>
    <col min="10248" max="10248" width="12" style="1" customWidth="1"/>
    <col min="10249" max="10249" width="13" style="1" customWidth="1"/>
    <col min="10250" max="10250" width="15.85546875" style="1" customWidth="1"/>
    <col min="10251" max="10251" width="15.42578125" style="1" customWidth="1"/>
    <col min="10252" max="10253" width="13.85546875" style="1" bestFit="1" customWidth="1"/>
    <col min="10254" max="10496" width="9.140625" style="1"/>
    <col min="10497" max="10497" width="7.5703125" style="1" customWidth="1"/>
    <col min="10498" max="10498" width="13.7109375" style="1" customWidth="1"/>
    <col min="10499" max="10499" width="11" style="1" customWidth="1"/>
    <col min="10500" max="10500" width="18.28515625" style="1" customWidth="1"/>
    <col min="10501" max="10501" width="17.140625" style="1" customWidth="1"/>
    <col min="10502" max="10502" width="14.140625" style="1" customWidth="1"/>
    <col min="10503" max="10503" width="12.5703125" style="1" customWidth="1"/>
    <col min="10504" max="10504" width="12" style="1" customWidth="1"/>
    <col min="10505" max="10505" width="13" style="1" customWidth="1"/>
    <col min="10506" max="10506" width="15.85546875" style="1" customWidth="1"/>
    <col min="10507" max="10507" width="15.42578125" style="1" customWidth="1"/>
    <col min="10508" max="10509" width="13.85546875" style="1" bestFit="1" customWidth="1"/>
    <col min="10510" max="10752" width="9.140625" style="1"/>
    <col min="10753" max="10753" width="7.5703125" style="1" customWidth="1"/>
    <col min="10754" max="10754" width="13.7109375" style="1" customWidth="1"/>
    <col min="10755" max="10755" width="11" style="1" customWidth="1"/>
    <col min="10756" max="10756" width="18.28515625" style="1" customWidth="1"/>
    <col min="10757" max="10757" width="17.140625" style="1" customWidth="1"/>
    <col min="10758" max="10758" width="14.140625" style="1" customWidth="1"/>
    <col min="10759" max="10759" width="12.5703125" style="1" customWidth="1"/>
    <col min="10760" max="10760" width="12" style="1" customWidth="1"/>
    <col min="10761" max="10761" width="13" style="1" customWidth="1"/>
    <col min="10762" max="10762" width="15.85546875" style="1" customWidth="1"/>
    <col min="10763" max="10763" width="15.42578125" style="1" customWidth="1"/>
    <col min="10764" max="10765" width="13.85546875" style="1" bestFit="1" customWidth="1"/>
    <col min="10766" max="11008" width="9.140625" style="1"/>
    <col min="11009" max="11009" width="7.5703125" style="1" customWidth="1"/>
    <col min="11010" max="11010" width="13.7109375" style="1" customWidth="1"/>
    <col min="11011" max="11011" width="11" style="1" customWidth="1"/>
    <col min="11012" max="11012" width="18.28515625" style="1" customWidth="1"/>
    <col min="11013" max="11013" width="17.140625" style="1" customWidth="1"/>
    <col min="11014" max="11014" width="14.140625" style="1" customWidth="1"/>
    <col min="11015" max="11015" width="12.5703125" style="1" customWidth="1"/>
    <col min="11016" max="11016" width="12" style="1" customWidth="1"/>
    <col min="11017" max="11017" width="13" style="1" customWidth="1"/>
    <col min="11018" max="11018" width="15.85546875" style="1" customWidth="1"/>
    <col min="11019" max="11019" width="15.42578125" style="1" customWidth="1"/>
    <col min="11020" max="11021" width="13.85546875" style="1" bestFit="1" customWidth="1"/>
    <col min="11022" max="11264" width="9.140625" style="1"/>
    <col min="11265" max="11265" width="7.5703125" style="1" customWidth="1"/>
    <col min="11266" max="11266" width="13.7109375" style="1" customWidth="1"/>
    <col min="11267" max="11267" width="11" style="1" customWidth="1"/>
    <col min="11268" max="11268" width="18.28515625" style="1" customWidth="1"/>
    <col min="11269" max="11269" width="17.140625" style="1" customWidth="1"/>
    <col min="11270" max="11270" width="14.140625" style="1" customWidth="1"/>
    <col min="11271" max="11271" width="12.5703125" style="1" customWidth="1"/>
    <col min="11272" max="11272" width="12" style="1" customWidth="1"/>
    <col min="11273" max="11273" width="13" style="1" customWidth="1"/>
    <col min="11274" max="11274" width="15.85546875" style="1" customWidth="1"/>
    <col min="11275" max="11275" width="15.42578125" style="1" customWidth="1"/>
    <col min="11276" max="11277" width="13.85546875" style="1" bestFit="1" customWidth="1"/>
    <col min="11278" max="11520" width="9.140625" style="1"/>
    <col min="11521" max="11521" width="7.5703125" style="1" customWidth="1"/>
    <col min="11522" max="11522" width="13.7109375" style="1" customWidth="1"/>
    <col min="11523" max="11523" width="11" style="1" customWidth="1"/>
    <col min="11524" max="11524" width="18.28515625" style="1" customWidth="1"/>
    <col min="11525" max="11525" width="17.140625" style="1" customWidth="1"/>
    <col min="11526" max="11526" width="14.140625" style="1" customWidth="1"/>
    <col min="11527" max="11527" width="12.5703125" style="1" customWidth="1"/>
    <col min="11528" max="11528" width="12" style="1" customWidth="1"/>
    <col min="11529" max="11529" width="13" style="1" customWidth="1"/>
    <col min="11530" max="11530" width="15.85546875" style="1" customWidth="1"/>
    <col min="11531" max="11531" width="15.42578125" style="1" customWidth="1"/>
    <col min="11532" max="11533" width="13.85546875" style="1" bestFit="1" customWidth="1"/>
    <col min="11534" max="11776" width="9.140625" style="1"/>
    <col min="11777" max="11777" width="7.5703125" style="1" customWidth="1"/>
    <col min="11778" max="11778" width="13.7109375" style="1" customWidth="1"/>
    <col min="11779" max="11779" width="11" style="1" customWidth="1"/>
    <col min="11780" max="11780" width="18.28515625" style="1" customWidth="1"/>
    <col min="11781" max="11781" width="17.140625" style="1" customWidth="1"/>
    <col min="11782" max="11782" width="14.140625" style="1" customWidth="1"/>
    <col min="11783" max="11783" width="12.5703125" style="1" customWidth="1"/>
    <col min="11784" max="11784" width="12" style="1" customWidth="1"/>
    <col min="11785" max="11785" width="13" style="1" customWidth="1"/>
    <col min="11786" max="11786" width="15.85546875" style="1" customWidth="1"/>
    <col min="11787" max="11787" width="15.42578125" style="1" customWidth="1"/>
    <col min="11788" max="11789" width="13.85546875" style="1" bestFit="1" customWidth="1"/>
    <col min="11790" max="12032" width="9.140625" style="1"/>
    <col min="12033" max="12033" width="7.5703125" style="1" customWidth="1"/>
    <col min="12034" max="12034" width="13.7109375" style="1" customWidth="1"/>
    <col min="12035" max="12035" width="11" style="1" customWidth="1"/>
    <col min="12036" max="12036" width="18.28515625" style="1" customWidth="1"/>
    <col min="12037" max="12037" width="17.140625" style="1" customWidth="1"/>
    <col min="12038" max="12038" width="14.140625" style="1" customWidth="1"/>
    <col min="12039" max="12039" width="12.5703125" style="1" customWidth="1"/>
    <col min="12040" max="12040" width="12" style="1" customWidth="1"/>
    <col min="12041" max="12041" width="13" style="1" customWidth="1"/>
    <col min="12042" max="12042" width="15.85546875" style="1" customWidth="1"/>
    <col min="12043" max="12043" width="15.42578125" style="1" customWidth="1"/>
    <col min="12044" max="12045" width="13.85546875" style="1" bestFit="1" customWidth="1"/>
    <col min="12046" max="12288" width="9.140625" style="1"/>
    <col min="12289" max="12289" width="7.5703125" style="1" customWidth="1"/>
    <col min="12290" max="12290" width="13.7109375" style="1" customWidth="1"/>
    <col min="12291" max="12291" width="11" style="1" customWidth="1"/>
    <col min="12292" max="12292" width="18.28515625" style="1" customWidth="1"/>
    <col min="12293" max="12293" width="17.140625" style="1" customWidth="1"/>
    <col min="12294" max="12294" width="14.140625" style="1" customWidth="1"/>
    <col min="12295" max="12295" width="12.5703125" style="1" customWidth="1"/>
    <col min="12296" max="12296" width="12" style="1" customWidth="1"/>
    <col min="12297" max="12297" width="13" style="1" customWidth="1"/>
    <col min="12298" max="12298" width="15.85546875" style="1" customWidth="1"/>
    <col min="12299" max="12299" width="15.42578125" style="1" customWidth="1"/>
    <col min="12300" max="12301" width="13.85546875" style="1" bestFit="1" customWidth="1"/>
    <col min="12302" max="12544" width="9.140625" style="1"/>
    <col min="12545" max="12545" width="7.5703125" style="1" customWidth="1"/>
    <col min="12546" max="12546" width="13.7109375" style="1" customWidth="1"/>
    <col min="12547" max="12547" width="11" style="1" customWidth="1"/>
    <col min="12548" max="12548" width="18.28515625" style="1" customWidth="1"/>
    <col min="12549" max="12549" width="17.140625" style="1" customWidth="1"/>
    <col min="12550" max="12550" width="14.140625" style="1" customWidth="1"/>
    <col min="12551" max="12551" width="12.5703125" style="1" customWidth="1"/>
    <col min="12552" max="12552" width="12" style="1" customWidth="1"/>
    <col min="12553" max="12553" width="13" style="1" customWidth="1"/>
    <col min="12554" max="12554" width="15.85546875" style="1" customWidth="1"/>
    <col min="12555" max="12555" width="15.42578125" style="1" customWidth="1"/>
    <col min="12556" max="12557" width="13.85546875" style="1" bestFit="1" customWidth="1"/>
    <col min="12558" max="12800" width="9.140625" style="1"/>
    <col min="12801" max="12801" width="7.5703125" style="1" customWidth="1"/>
    <col min="12802" max="12802" width="13.7109375" style="1" customWidth="1"/>
    <col min="12803" max="12803" width="11" style="1" customWidth="1"/>
    <col min="12804" max="12804" width="18.28515625" style="1" customWidth="1"/>
    <col min="12805" max="12805" width="17.140625" style="1" customWidth="1"/>
    <col min="12806" max="12806" width="14.140625" style="1" customWidth="1"/>
    <col min="12807" max="12807" width="12.5703125" style="1" customWidth="1"/>
    <col min="12808" max="12808" width="12" style="1" customWidth="1"/>
    <col min="12809" max="12809" width="13" style="1" customWidth="1"/>
    <col min="12810" max="12810" width="15.85546875" style="1" customWidth="1"/>
    <col min="12811" max="12811" width="15.42578125" style="1" customWidth="1"/>
    <col min="12812" max="12813" width="13.85546875" style="1" bestFit="1" customWidth="1"/>
    <col min="12814" max="13056" width="9.140625" style="1"/>
    <col min="13057" max="13057" width="7.5703125" style="1" customWidth="1"/>
    <col min="13058" max="13058" width="13.7109375" style="1" customWidth="1"/>
    <col min="13059" max="13059" width="11" style="1" customWidth="1"/>
    <col min="13060" max="13060" width="18.28515625" style="1" customWidth="1"/>
    <col min="13061" max="13061" width="17.140625" style="1" customWidth="1"/>
    <col min="13062" max="13062" width="14.140625" style="1" customWidth="1"/>
    <col min="13063" max="13063" width="12.5703125" style="1" customWidth="1"/>
    <col min="13064" max="13064" width="12" style="1" customWidth="1"/>
    <col min="13065" max="13065" width="13" style="1" customWidth="1"/>
    <col min="13066" max="13066" width="15.85546875" style="1" customWidth="1"/>
    <col min="13067" max="13067" width="15.42578125" style="1" customWidth="1"/>
    <col min="13068" max="13069" width="13.85546875" style="1" bestFit="1" customWidth="1"/>
    <col min="13070" max="13312" width="9.140625" style="1"/>
    <col min="13313" max="13313" width="7.5703125" style="1" customWidth="1"/>
    <col min="13314" max="13314" width="13.7109375" style="1" customWidth="1"/>
    <col min="13315" max="13315" width="11" style="1" customWidth="1"/>
    <col min="13316" max="13316" width="18.28515625" style="1" customWidth="1"/>
    <col min="13317" max="13317" width="17.140625" style="1" customWidth="1"/>
    <col min="13318" max="13318" width="14.140625" style="1" customWidth="1"/>
    <col min="13319" max="13319" width="12.5703125" style="1" customWidth="1"/>
    <col min="13320" max="13320" width="12" style="1" customWidth="1"/>
    <col min="13321" max="13321" width="13" style="1" customWidth="1"/>
    <col min="13322" max="13322" width="15.85546875" style="1" customWidth="1"/>
    <col min="13323" max="13323" width="15.42578125" style="1" customWidth="1"/>
    <col min="13324" max="13325" width="13.85546875" style="1" bestFit="1" customWidth="1"/>
    <col min="13326" max="13568" width="9.140625" style="1"/>
    <col min="13569" max="13569" width="7.5703125" style="1" customWidth="1"/>
    <col min="13570" max="13570" width="13.7109375" style="1" customWidth="1"/>
    <col min="13571" max="13571" width="11" style="1" customWidth="1"/>
    <col min="13572" max="13572" width="18.28515625" style="1" customWidth="1"/>
    <col min="13573" max="13573" width="17.140625" style="1" customWidth="1"/>
    <col min="13574" max="13574" width="14.140625" style="1" customWidth="1"/>
    <col min="13575" max="13575" width="12.5703125" style="1" customWidth="1"/>
    <col min="13576" max="13576" width="12" style="1" customWidth="1"/>
    <col min="13577" max="13577" width="13" style="1" customWidth="1"/>
    <col min="13578" max="13578" width="15.85546875" style="1" customWidth="1"/>
    <col min="13579" max="13579" width="15.42578125" style="1" customWidth="1"/>
    <col min="13580" max="13581" width="13.85546875" style="1" bestFit="1" customWidth="1"/>
    <col min="13582" max="13824" width="9.140625" style="1"/>
    <col min="13825" max="13825" width="7.5703125" style="1" customWidth="1"/>
    <col min="13826" max="13826" width="13.7109375" style="1" customWidth="1"/>
    <col min="13827" max="13827" width="11" style="1" customWidth="1"/>
    <col min="13828" max="13828" width="18.28515625" style="1" customWidth="1"/>
    <col min="13829" max="13829" width="17.140625" style="1" customWidth="1"/>
    <col min="13830" max="13830" width="14.140625" style="1" customWidth="1"/>
    <col min="13831" max="13831" width="12.5703125" style="1" customWidth="1"/>
    <col min="13832" max="13832" width="12" style="1" customWidth="1"/>
    <col min="13833" max="13833" width="13" style="1" customWidth="1"/>
    <col min="13834" max="13834" width="15.85546875" style="1" customWidth="1"/>
    <col min="13835" max="13835" width="15.42578125" style="1" customWidth="1"/>
    <col min="13836" max="13837" width="13.85546875" style="1" bestFit="1" customWidth="1"/>
    <col min="13838" max="14080" width="9.140625" style="1"/>
    <col min="14081" max="14081" width="7.5703125" style="1" customWidth="1"/>
    <col min="14082" max="14082" width="13.7109375" style="1" customWidth="1"/>
    <col min="14083" max="14083" width="11" style="1" customWidth="1"/>
    <col min="14084" max="14084" width="18.28515625" style="1" customWidth="1"/>
    <col min="14085" max="14085" width="17.140625" style="1" customWidth="1"/>
    <col min="14086" max="14086" width="14.140625" style="1" customWidth="1"/>
    <col min="14087" max="14087" width="12.5703125" style="1" customWidth="1"/>
    <col min="14088" max="14088" width="12" style="1" customWidth="1"/>
    <col min="14089" max="14089" width="13" style="1" customWidth="1"/>
    <col min="14090" max="14090" width="15.85546875" style="1" customWidth="1"/>
    <col min="14091" max="14091" width="15.42578125" style="1" customWidth="1"/>
    <col min="14092" max="14093" width="13.85546875" style="1" bestFit="1" customWidth="1"/>
    <col min="14094" max="14336" width="9.140625" style="1"/>
    <col min="14337" max="14337" width="7.5703125" style="1" customWidth="1"/>
    <col min="14338" max="14338" width="13.7109375" style="1" customWidth="1"/>
    <col min="14339" max="14339" width="11" style="1" customWidth="1"/>
    <col min="14340" max="14340" width="18.28515625" style="1" customWidth="1"/>
    <col min="14341" max="14341" width="17.140625" style="1" customWidth="1"/>
    <col min="14342" max="14342" width="14.140625" style="1" customWidth="1"/>
    <col min="14343" max="14343" width="12.5703125" style="1" customWidth="1"/>
    <col min="14344" max="14344" width="12" style="1" customWidth="1"/>
    <col min="14345" max="14345" width="13" style="1" customWidth="1"/>
    <col min="14346" max="14346" width="15.85546875" style="1" customWidth="1"/>
    <col min="14347" max="14347" width="15.42578125" style="1" customWidth="1"/>
    <col min="14348" max="14349" width="13.85546875" style="1" bestFit="1" customWidth="1"/>
    <col min="14350" max="14592" width="9.140625" style="1"/>
    <col min="14593" max="14593" width="7.5703125" style="1" customWidth="1"/>
    <col min="14594" max="14594" width="13.7109375" style="1" customWidth="1"/>
    <col min="14595" max="14595" width="11" style="1" customWidth="1"/>
    <col min="14596" max="14596" width="18.28515625" style="1" customWidth="1"/>
    <col min="14597" max="14597" width="17.140625" style="1" customWidth="1"/>
    <col min="14598" max="14598" width="14.140625" style="1" customWidth="1"/>
    <col min="14599" max="14599" width="12.5703125" style="1" customWidth="1"/>
    <col min="14600" max="14600" width="12" style="1" customWidth="1"/>
    <col min="14601" max="14601" width="13" style="1" customWidth="1"/>
    <col min="14602" max="14602" width="15.85546875" style="1" customWidth="1"/>
    <col min="14603" max="14603" width="15.42578125" style="1" customWidth="1"/>
    <col min="14604" max="14605" width="13.85546875" style="1" bestFit="1" customWidth="1"/>
    <col min="14606" max="14848" width="9.140625" style="1"/>
    <col min="14849" max="14849" width="7.5703125" style="1" customWidth="1"/>
    <col min="14850" max="14850" width="13.7109375" style="1" customWidth="1"/>
    <col min="14851" max="14851" width="11" style="1" customWidth="1"/>
    <col min="14852" max="14852" width="18.28515625" style="1" customWidth="1"/>
    <col min="14853" max="14853" width="17.140625" style="1" customWidth="1"/>
    <col min="14854" max="14854" width="14.140625" style="1" customWidth="1"/>
    <col min="14855" max="14855" width="12.5703125" style="1" customWidth="1"/>
    <col min="14856" max="14856" width="12" style="1" customWidth="1"/>
    <col min="14857" max="14857" width="13" style="1" customWidth="1"/>
    <col min="14858" max="14858" width="15.85546875" style="1" customWidth="1"/>
    <col min="14859" max="14859" width="15.42578125" style="1" customWidth="1"/>
    <col min="14860" max="14861" width="13.85546875" style="1" bestFit="1" customWidth="1"/>
    <col min="14862" max="15104" width="9.140625" style="1"/>
    <col min="15105" max="15105" width="7.5703125" style="1" customWidth="1"/>
    <col min="15106" max="15106" width="13.7109375" style="1" customWidth="1"/>
    <col min="15107" max="15107" width="11" style="1" customWidth="1"/>
    <col min="15108" max="15108" width="18.28515625" style="1" customWidth="1"/>
    <col min="15109" max="15109" width="17.140625" style="1" customWidth="1"/>
    <col min="15110" max="15110" width="14.140625" style="1" customWidth="1"/>
    <col min="15111" max="15111" width="12.5703125" style="1" customWidth="1"/>
    <col min="15112" max="15112" width="12" style="1" customWidth="1"/>
    <col min="15113" max="15113" width="13" style="1" customWidth="1"/>
    <col min="15114" max="15114" width="15.85546875" style="1" customWidth="1"/>
    <col min="15115" max="15115" width="15.42578125" style="1" customWidth="1"/>
    <col min="15116" max="15117" width="13.85546875" style="1" bestFit="1" customWidth="1"/>
    <col min="15118" max="15360" width="9.140625" style="1"/>
    <col min="15361" max="15361" width="7.5703125" style="1" customWidth="1"/>
    <col min="15362" max="15362" width="13.7109375" style="1" customWidth="1"/>
    <col min="15363" max="15363" width="11" style="1" customWidth="1"/>
    <col min="15364" max="15364" width="18.28515625" style="1" customWidth="1"/>
    <col min="15365" max="15365" width="17.140625" style="1" customWidth="1"/>
    <col min="15366" max="15366" width="14.140625" style="1" customWidth="1"/>
    <col min="15367" max="15367" width="12.5703125" style="1" customWidth="1"/>
    <col min="15368" max="15368" width="12" style="1" customWidth="1"/>
    <col min="15369" max="15369" width="13" style="1" customWidth="1"/>
    <col min="15370" max="15370" width="15.85546875" style="1" customWidth="1"/>
    <col min="15371" max="15371" width="15.42578125" style="1" customWidth="1"/>
    <col min="15372" max="15373" width="13.85546875" style="1" bestFit="1" customWidth="1"/>
    <col min="15374" max="15616" width="9.140625" style="1"/>
    <col min="15617" max="15617" width="7.5703125" style="1" customWidth="1"/>
    <col min="15618" max="15618" width="13.7109375" style="1" customWidth="1"/>
    <col min="15619" max="15619" width="11" style="1" customWidth="1"/>
    <col min="15620" max="15620" width="18.28515625" style="1" customWidth="1"/>
    <col min="15621" max="15621" width="17.140625" style="1" customWidth="1"/>
    <col min="15622" max="15622" width="14.140625" style="1" customWidth="1"/>
    <col min="15623" max="15623" width="12.5703125" style="1" customWidth="1"/>
    <col min="15624" max="15624" width="12" style="1" customWidth="1"/>
    <col min="15625" max="15625" width="13" style="1" customWidth="1"/>
    <col min="15626" max="15626" width="15.85546875" style="1" customWidth="1"/>
    <col min="15627" max="15627" width="15.42578125" style="1" customWidth="1"/>
    <col min="15628" max="15629" width="13.85546875" style="1" bestFit="1" customWidth="1"/>
    <col min="15630" max="15872" width="9.140625" style="1"/>
    <col min="15873" max="15873" width="7.5703125" style="1" customWidth="1"/>
    <col min="15874" max="15874" width="13.7109375" style="1" customWidth="1"/>
    <col min="15875" max="15875" width="11" style="1" customWidth="1"/>
    <col min="15876" max="15876" width="18.28515625" style="1" customWidth="1"/>
    <col min="15877" max="15877" width="17.140625" style="1" customWidth="1"/>
    <col min="15878" max="15878" width="14.140625" style="1" customWidth="1"/>
    <col min="15879" max="15879" width="12.5703125" style="1" customWidth="1"/>
    <col min="15880" max="15880" width="12" style="1" customWidth="1"/>
    <col min="15881" max="15881" width="13" style="1" customWidth="1"/>
    <col min="15882" max="15882" width="15.85546875" style="1" customWidth="1"/>
    <col min="15883" max="15883" width="15.42578125" style="1" customWidth="1"/>
    <col min="15884" max="15885" width="13.85546875" style="1" bestFit="1" customWidth="1"/>
    <col min="15886" max="16128" width="9.140625" style="1"/>
    <col min="16129" max="16129" width="7.5703125" style="1" customWidth="1"/>
    <col min="16130" max="16130" width="13.7109375" style="1" customWidth="1"/>
    <col min="16131" max="16131" width="11" style="1" customWidth="1"/>
    <col min="16132" max="16132" width="18.28515625" style="1" customWidth="1"/>
    <col min="16133" max="16133" width="17.140625" style="1" customWidth="1"/>
    <col min="16134" max="16134" width="14.140625" style="1" customWidth="1"/>
    <col min="16135" max="16135" width="12.5703125" style="1" customWidth="1"/>
    <col min="16136" max="16136" width="12" style="1" customWidth="1"/>
    <col min="16137" max="16137" width="13" style="1" customWidth="1"/>
    <col min="16138" max="16138" width="15.85546875" style="1" customWidth="1"/>
    <col min="16139" max="16139" width="15.42578125" style="1" customWidth="1"/>
    <col min="16140" max="16141" width="13.85546875" style="1" bestFit="1" customWidth="1"/>
    <col min="16142" max="16384" width="9.140625" style="1"/>
  </cols>
  <sheetData>
    <row r="2" spans="1:13" ht="15" x14ac:dyDescent="0.2">
      <c r="I2" s="388" t="s">
        <v>314</v>
      </c>
      <c r="J2" s="389"/>
      <c r="K2" s="390"/>
    </row>
    <row r="3" spans="1:13" ht="15" x14ac:dyDescent="0.2">
      <c r="J3" s="72"/>
      <c r="K3" s="72"/>
    </row>
    <row r="4" spans="1:13" ht="20.25" x14ac:dyDescent="0.3">
      <c r="A4" s="391" t="s">
        <v>315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2"/>
      <c r="M4" s="392"/>
    </row>
    <row r="5" spans="1:13" ht="18.75" thickBot="1" x14ac:dyDescent="0.25">
      <c r="A5" s="393" t="s">
        <v>316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123"/>
      <c r="M5" s="123"/>
    </row>
    <row r="6" spans="1:13" ht="23.25" customHeight="1" thickTop="1" x14ac:dyDescent="0.2">
      <c r="A6" s="394" t="s">
        <v>2</v>
      </c>
      <c r="B6" s="396" t="s">
        <v>3</v>
      </c>
      <c r="C6" s="397"/>
      <c r="D6" s="396" t="s">
        <v>136</v>
      </c>
      <c r="E6" s="397"/>
      <c r="F6" s="396" t="s">
        <v>4</v>
      </c>
      <c r="G6" s="398"/>
      <c r="H6" s="399" t="s">
        <v>5</v>
      </c>
      <c r="I6" s="401" t="s">
        <v>6</v>
      </c>
      <c r="J6" s="403" t="s">
        <v>7</v>
      </c>
      <c r="K6" s="384" t="s">
        <v>137</v>
      </c>
      <c r="L6" s="386" t="s">
        <v>138</v>
      </c>
      <c r="M6" s="387"/>
    </row>
    <row r="7" spans="1:13" ht="18.75" customHeight="1" thickBot="1" x14ac:dyDescent="0.25">
      <c r="A7" s="395"/>
      <c r="B7" s="73" t="s">
        <v>8</v>
      </c>
      <c r="C7" s="74" t="s">
        <v>9</v>
      </c>
      <c r="D7" s="73" t="s">
        <v>8</v>
      </c>
      <c r="E7" s="74" t="s">
        <v>9</v>
      </c>
      <c r="F7" s="73" t="s">
        <v>8</v>
      </c>
      <c r="G7" s="75" t="s">
        <v>9</v>
      </c>
      <c r="H7" s="400"/>
      <c r="I7" s="402"/>
      <c r="J7" s="404"/>
      <c r="K7" s="385"/>
      <c r="L7" s="124" t="s">
        <v>8</v>
      </c>
      <c r="M7" s="125" t="s">
        <v>9</v>
      </c>
    </row>
    <row r="8" spans="1:13" ht="16.5" thickTop="1" x14ac:dyDescent="0.2">
      <c r="A8" s="126">
        <v>110</v>
      </c>
      <c r="B8" s="127" t="s">
        <v>317</v>
      </c>
      <c r="C8" s="128" t="s">
        <v>318</v>
      </c>
      <c r="D8" s="129" t="s">
        <v>319</v>
      </c>
      <c r="E8" s="130" t="s">
        <v>320</v>
      </c>
      <c r="F8" s="127" t="s">
        <v>321</v>
      </c>
      <c r="G8" s="128" t="s">
        <v>322</v>
      </c>
      <c r="H8" s="131" t="s">
        <v>323</v>
      </c>
      <c r="I8" s="131" t="s">
        <v>324</v>
      </c>
      <c r="J8" s="131" t="s">
        <v>325</v>
      </c>
      <c r="K8" s="131" t="s">
        <v>326</v>
      </c>
      <c r="L8" s="132" t="s">
        <v>327</v>
      </c>
      <c r="M8" s="133" t="s">
        <v>328</v>
      </c>
    </row>
    <row r="9" spans="1:13" ht="15.75" x14ac:dyDescent="0.2">
      <c r="A9" s="96">
        <v>100</v>
      </c>
      <c r="B9" s="97" t="s">
        <v>329</v>
      </c>
      <c r="C9" s="98" t="s">
        <v>330</v>
      </c>
      <c r="D9" s="97" t="s">
        <v>331</v>
      </c>
      <c r="E9" s="134" t="s">
        <v>332</v>
      </c>
      <c r="F9" s="97" t="s">
        <v>333</v>
      </c>
      <c r="G9" s="99" t="s">
        <v>334</v>
      </c>
      <c r="H9" s="135" t="s">
        <v>335</v>
      </c>
      <c r="I9" s="101" t="s">
        <v>336</v>
      </c>
      <c r="J9" s="102" t="s">
        <v>337</v>
      </c>
      <c r="K9" s="100" t="s">
        <v>338</v>
      </c>
      <c r="L9" s="103" t="s">
        <v>10</v>
      </c>
      <c r="M9" s="104" t="s">
        <v>11</v>
      </c>
    </row>
    <row r="10" spans="1:13" ht="15.75" x14ac:dyDescent="0.2">
      <c r="A10" s="84">
        <v>95</v>
      </c>
      <c r="B10" s="85" t="s">
        <v>339</v>
      </c>
      <c r="C10" s="86" t="s">
        <v>340</v>
      </c>
      <c r="D10" s="87" t="s">
        <v>341</v>
      </c>
      <c r="E10" s="136" t="s">
        <v>342</v>
      </c>
      <c r="F10" s="85" t="s">
        <v>343</v>
      </c>
      <c r="G10" s="89" t="s">
        <v>344</v>
      </c>
      <c r="H10" s="90" t="s">
        <v>345</v>
      </c>
      <c r="I10" s="91" t="s">
        <v>346</v>
      </c>
      <c r="J10" s="92" t="s">
        <v>347</v>
      </c>
      <c r="K10" s="93" t="s">
        <v>348</v>
      </c>
      <c r="L10" s="94" t="s">
        <v>12</v>
      </c>
      <c r="M10" s="95" t="s">
        <v>13</v>
      </c>
    </row>
    <row r="11" spans="1:13" ht="15.75" x14ac:dyDescent="0.2">
      <c r="A11" s="96">
        <v>90</v>
      </c>
      <c r="B11" s="97" t="s">
        <v>349</v>
      </c>
      <c r="C11" s="98" t="s">
        <v>350</v>
      </c>
      <c r="D11" s="97" t="s">
        <v>351</v>
      </c>
      <c r="E11" s="134" t="s">
        <v>352</v>
      </c>
      <c r="F11" s="97" t="s">
        <v>353</v>
      </c>
      <c r="G11" s="99" t="s">
        <v>354</v>
      </c>
      <c r="H11" s="100" t="s">
        <v>355</v>
      </c>
      <c r="I11" s="101" t="s">
        <v>356</v>
      </c>
      <c r="J11" s="102" t="s">
        <v>357</v>
      </c>
      <c r="K11" s="100" t="s">
        <v>358</v>
      </c>
      <c r="L11" s="103" t="s">
        <v>14</v>
      </c>
      <c r="M11" s="104" t="s">
        <v>15</v>
      </c>
    </row>
    <row r="12" spans="1:13" ht="15.75" x14ac:dyDescent="0.2">
      <c r="A12" s="84">
        <v>85</v>
      </c>
      <c r="B12" s="85" t="s">
        <v>359</v>
      </c>
      <c r="C12" s="86" t="s">
        <v>360</v>
      </c>
      <c r="D12" s="87" t="s">
        <v>361</v>
      </c>
      <c r="E12" s="136" t="s">
        <v>362</v>
      </c>
      <c r="F12" s="85" t="s">
        <v>363</v>
      </c>
      <c r="G12" s="89" t="s">
        <v>154</v>
      </c>
      <c r="H12" s="90" t="s">
        <v>155</v>
      </c>
      <c r="I12" s="91" t="s">
        <v>364</v>
      </c>
      <c r="J12" s="92" t="s">
        <v>365</v>
      </c>
      <c r="K12" s="93" t="s">
        <v>366</v>
      </c>
      <c r="L12" s="94" t="s">
        <v>16</v>
      </c>
      <c r="M12" s="95" t="s">
        <v>17</v>
      </c>
    </row>
    <row r="13" spans="1:13" ht="15.75" x14ac:dyDescent="0.2">
      <c r="A13" s="96">
        <v>80</v>
      </c>
      <c r="B13" s="97" t="s">
        <v>367</v>
      </c>
      <c r="C13" s="98" t="s">
        <v>368</v>
      </c>
      <c r="D13" s="97" t="s">
        <v>369</v>
      </c>
      <c r="E13" s="134" t="s">
        <v>370</v>
      </c>
      <c r="F13" s="97" t="s">
        <v>371</v>
      </c>
      <c r="G13" s="99" t="s">
        <v>372</v>
      </c>
      <c r="H13" s="100"/>
      <c r="I13" s="101" t="s">
        <v>373</v>
      </c>
      <c r="J13" s="102" t="s">
        <v>374</v>
      </c>
      <c r="K13" s="100" t="s">
        <v>375</v>
      </c>
      <c r="L13" s="103" t="s">
        <v>18</v>
      </c>
      <c r="M13" s="104" t="s">
        <v>19</v>
      </c>
    </row>
    <row r="14" spans="1:13" ht="15.75" x14ac:dyDescent="0.2">
      <c r="A14" s="84">
        <v>75</v>
      </c>
      <c r="B14" s="85" t="s">
        <v>376</v>
      </c>
      <c r="C14" s="86" t="s">
        <v>377</v>
      </c>
      <c r="D14" s="87" t="s">
        <v>378</v>
      </c>
      <c r="E14" s="136" t="s">
        <v>94</v>
      </c>
      <c r="F14" s="85" t="s">
        <v>379</v>
      </c>
      <c r="G14" s="89" t="s">
        <v>171</v>
      </c>
      <c r="H14" s="90" t="s">
        <v>172</v>
      </c>
      <c r="I14" s="91" t="s">
        <v>380</v>
      </c>
      <c r="J14" s="92" t="s">
        <v>381</v>
      </c>
      <c r="K14" s="93" t="s">
        <v>382</v>
      </c>
      <c r="L14" s="94" t="s">
        <v>20</v>
      </c>
      <c r="M14" s="95" t="s">
        <v>21</v>
      </c>
    </row>
    <row r="15" spans="1:13" ht="15.75" x14ac:dyDescent="0.2">
      <c r="A15" s="96">
        <v>70</v>
      </c>
      <c r="B15" s="97" t="s">
        <v>383</v>
      </c>
      <c r="C15" s="98" t="s">
        <v>384</v>
      </c>
      <c r="D15" s="97" t="s">
        <v>161</v>
      </c>
      <c r="E15" s="134" t="s">
        <v>385</v>
      </c>
      <c r="F15" s="97" t="s">
        <v>386</v>
      </c>
      <c r="G15" s="99" t="s">
        <v>387</v>
      </c>
      <c r="H15" s="100"/>
      <c r="I15" s="101" t="s">
        <v>388</v>
      </c>
      <c r="J15" s="102" t="s">
        <v>389</v>
      </c>
      <c r="K15" s="100" t="s">
        <v>390</v>
      </c>
      <c r="L15" s="103" t="s">
        <v>22</v>
      </c>
      <c r="M15" s="104" t="s">
        <v>23</v>
      </c>
    </row>
    <row r="16" spans="1:13" ht="15.75" x14ac:dyDescent="0.2">
      <c r="A16" s="84">
        <v>65</v>
      </c>
      <c r="B16" s="85" t="s">
        <v>391</v>
      </c>
      <c r="C16" s="86" t="s">
        <v>392</v>
      </c>
      <c r="D16" s="87" t="s">
        <v>393</v>
      </c>
      <c r="E16" s="136" t="s">
        <v>95</v>
      </c>
      <c r="F16" s="85" t="s">
        <v>187</v>
      </c>
      <c r="G16" s="89" t="s">
        <v>188</v>
      </c>
      <c r="H16" s="90" t="s">
        <v>189</v>
      </c>
      <c r="I16" s="91" t="s">
        <v>394</v>
      </c>
      <c r="J16" s="92" t="s">
        <v>395</v>
      </c>
      <c r="K16" s="93" t="s">
        <v>396</v>
      </c>
      <c r="L16" s="94" t="s">
        <v>24</v>
      </c>
      <c r="M16" s="95" t="s">
        <v>25</v>
      </c>
    </row>
    <row r="17" spans="1:13" ht="15.75" x14ac:dyDescent="0.2">
      <c r="A17" s="96">
        <v>60</v>
      </c>
      <c r="B17" s="97" t="s">
        <v>397</v>
      </c>
      <c r="C17" s="98" t="s">
        <v>398</v>
      </c>
      <c r="D17" s="97" t="s">
        <v>178</v>
      </c>
      <c r="E17" s="134" t="s">
        <v>96</v>
      </c>
      <c r="F17" s="97" t="s">
        <v>399</v>
      </c>
      <c r="G17" s="99" t="s">
        <v>400</v>
      </c>
      <c r="H17" s="100"/>
      <c r="I17" s="101" t="s">
        <v>401</v>
      </c>
      <c r="J17" s="102" t="s">
        <v>402</v>
      </c>
      <c r="K17" s="100" t="s">
        <v>403</v>
      </c>
      <c r="L17" s="103" t="s">
        <v>26</v>
      </c>
      <c r="M17" s="104" t="s">
        <v>27</v>
      </c>
    </row>
    <row r="18" spans="1:13" ht="15.75" x14ac:dyDescent="0.2">
      <c r="A18" s="84">
        <v>55</v>
      </c>
      <c r="B18" s="85" t="s">
        <v>404</v>
      </c>
      <c r="C18" s="86" t="s">
        <v>405</v>
      </c>
      <c r="D18" s="87" t="s">
        <v>406</v>
      </c>
      <c r="E18" s="136" t="s">
        <v>97</v>
      </c>
      <c r="F18" s="85" t="s">
        <v>204</v>
      </c>
      <c r="G18" s="89" t="s">
        <v>205</v>
      </c>
      <c r="H18" s="90" t="s">
        <v>206</v>
      </c>
      <c r="I18" s="91" t="s">
        <v>407</v>
      </c>
      <c r="J18" s="92" t="s">
        <v>408</v>
      </c>
      <c r="K18" s="93" t="s">
        <v>409</v>
      </c>
      <c r="L18" s="94" t="s">
        <v>28</v>
      </c>
      <c r="M18" s="95" t="s">
        <v>29</v>
      </c>
    </row>
    <row r="19" spans="1:13" ht="15.75" x14ac:dyDescent="0.2">
      <c r="A19" s="96">
        <v>50</v>
      </c>
      <c r="B19" s="97" t="s">
        <v>410</v>
      </c>
      <c r="C19" s="98" t="s">
        <v>411</v>
      </c>
      <c r="D19" s="97" t="s">
        <v>412</v>
      </c>
      <c r="E19" s="134" t="s">
        <v>98</v>
      </c>
      <c r="F19" s="97" t="s">
        <v>213</v>
      </c>
      <c r="G19" s="99" t="s">
        <v>214</v>
      </c>
      <c r="H19" s="100"/>
      <c r="I19" s="101" t="s">
        <v>413</v>
      </c>
      <c r="J19" s="102" t="s">
        <v>414</v>
      </c>
      <c r="K19" s="100" t="s">
        <v>415</v>
      </c>
      <c r="L19" s="103" t="s">
        <v>30</v>
      </c>
      <c r="M19" s="104" t="s">
        <v>31</v>
      </c>
    </row>
    <row r="20" spans="1:13" ht="15.75" x14ac:dyDescent="0.2">
      <c r="A20" s="84">
        <v>45</v>
      </c>
      <c r="B20" s="85" t="s">
        <v>416</v>
      </c>
      <c r="C20" s="86" t="s">
        <v>417</v>
      </c>
      <c r="D20" s="87" t="s">
        <v>418</v>
      </c>
      <c r="E20" s="136" t="s">
        <v>99</v>
      </c>
      <c r="F20" s="85" t="s">
        <v>419</v>
      </c>
      <c r="G20" s="89" t="s">
        <v>420</v>
      </c>
      <c r="H20" s="90" t="s">
        <v>223</v>
      </c>
      <c r="I20" s="91" t="s">
        <v>421</v>
      </c>
      <c r="J20" s="92" t="s">
        <v>422</v>
      </c>
      <c r="K20" s="93" t="s">
        <v>423</v>
      </c>
      <c r="L20" s="94" t="s">
        <v>32</v>
      </c>
      <c r="M20" s="95" t="s">
        <v>33</v>
      </c>
    </row>
    <row r="21" spans="1:13" ht="15.75" x14ac:dyDescent="0.2">
      <c r="A21" s="96">
        <v>40</v>
      </c>
      <c r="B21" s="97" t="s">
        <v>424</v>
      </c>
      <c r="C21" s="98" t="s">
        <v>425</v>
      </c>
      <c r="D21" s="97" t="s">
        <v>426</v>
      </c>
      <c r="E21" s="134" t="s">
        <v>100</v>
      </c>
      <c r="F21" s="97" t="s">
        <v>427</v>
      </c>
      <c r="G21" s="99" t="s">
        <v>428</v>
      </c>
      <c r="H21" s="100"/>
      <c r="I21" s="101" t="s">
        <v>429</v>
      </c>
      <c r="J21" s="102" t="s">
        <v>430</v>
      </c>
      <c r="K21" s="100" t="s">
        <v>431</v>
      </c>
      <c r="L21" s="103" t="s">
        <v>34</v>
      </c>
      <c r="M21" s="104" t="s">
        <v>35</v>
      </c>
    </row>
    <row r="22" spans="1:13" ht="15.75" x14ac:dyDescent="0.2">
      <c r="A22" s="84">
        <v>35</v>
      </c>
      <c r="B22" s="85" t="s">
        <v>432</v>
      </c>
      <c r="C22" s="86" t="s">
        <v>433</v>
      </c>
      <c r="D22" s="87" t="s">
        <v>220</v>
      </c>
      <c r="E22" s="136" t="s">
        <v>101</v>
      </c>
      <c r="F22" s="85" t="s">
        <v>434</v>
      </c>
      <c r="G22" s="89" t="s">
        <v>435</v>
      </c>
      <c r="H22" s="90" t="s">
        <v>257</v>
      </c>
      <c r="I22" s="91" t="s">
        <v>436</v>
      </c>
      <c r="J22" s="92" t="s">
        <v>437</v>
      </c>
      <c r="K22" s="93" t="s">
        <v>438</v>
      </c>
      <c r="L22" s="94" t="s">
        <v>36</v>
      </c>
      <c r="M22" s="95" t="s">
        <v>37</v>
      </c>
    </row>
    <row r="23" spans="1:13" ht="15.75" x14ac:dyDescent="0.2">
      <c r="A23" s="96">
        <v>30</v>
      </c>
      <c r="B23" s="97" t="s">
        <v>439</v>
      </c>
      <c r="C23" s="98" t="s">
        <v>440</v>
      </c>
      <c r="D23" s="97" t="s">
        <v>229</v>
      </c>
      <c r="E23" s="134" t="s">
        <v>102</v>
      </c>
      <c r="F23" s="97" t="s">
        <v>441</v>
      </c>
      <c r="G23" s="99" t="s">
        <v>442</v>
      </c>
      <c r="H23" s="100"/>
      <c r="I23" s="101" t="s">
        <v>443</v>
      </c>
      <c r="J23" s="102" t="s">
        <v>444</v>
      </c>
      <c r="K23" s="100" t="s">
        <v>445</v>
      </c>
      <c r="L23" s="103" t="s">
        <v>38</v>
      </c>
      <c r="M23" s="104" t="s">
        <v>39</v>
      </c>
    </row>
    <row r="24" spans="1:13" ht="15.75" x14ac:dyDescent="0.2">
      <c r="A24" s="84">
        <v>25</v>
      </c>
      <c r="B24" s="85" t="s">
        <v>446</v>
      </c>
      <c r="C24" s="86" t="s">
        <v>447</v>
      </c>
      <c r="D24" s="87" t="s">
        <v>237</v>
      </c>
      <c r="E24" s="136" t="s">
        <v>103</v>
      </c>
      <c r="F24" s="85" t="s">
        <v>448</v>
      </c>
      <c r="G24" s="89" t="s">
        <v>256</v>
      </c>
      <c r="H24" s="90"/>
      <c r="I24" s="91" t="s">
        <v>449</v>
      </c>
      <c r="J24" s="92" t="s">
        <v>450</v>
      </c>
      <c r="K24" s="93" t="s">
        <v>451</v>
      </c>
      <c r="L24" s="94" t="s">
        <v>40</v>
      </c>
      <c r="M24" s="95" t="s">
        <v>41</v>
      </c>
    </row>
    <row r="25" spans="1:13" ht="15.75" x14ac:dyDescent="0.2">
      <c r="A25" s="96">
        <v>20</v>
      </c>
      <c r="B25" s="97" t="s">
        <v>452</v>
      </c>
      <c r="C25" s="98" t="s">
        <v>453</v>
      </c>
      <c r="D25" s="97" t="s">
        <v>246</v>
      </c>
      <c r="E25" s="134" t="s">
        <v>104</v>
      </c>
      <c r="F25" s="97" t="s">
        <v>454</v>
      </c>
      <c r="G25" s="99" t="s">
        <v>265</v>
      </c>
      <c r="H25" s="100" t="s">
        <v>274</v>
      </c>
      <c r="I25" s="101" t="s">
        <v>455</v>
      </c>
      <c r="J25" s="102" t="s">
        <v>456</v>
      </c>
      <c r="K25" s="100" t="s">
        <v>457</v>
      </c>
      <c r="L25" s="103" t="s">
        <v>42</v>
      </c>
      <c r="M25" s="104" t="s">
        <v>43</v>
      </c>
    </row>
    <row r="26" spans="1:13" ht="15.75" x14ac:dyDescent="0.2">
      <c r="A26" s="84">
        <v>15</v>
      </c>
      <c r="B26" s="85" t="s">
        <v>458</v>
      </c>
      <c r="C26" s="86" t="s">
        <v>459</v>
      </c>
      <c r="D26" s="87" t="s">
        <v>460</v>
      </c>
      <c r="E26" s="136" t="s">
        <v>105</v>
      </c>
      <c r="F26" s="85" t="s">
        <v>461</v>
      </c>
      <c r="G26" s="89" t="s">
        <v>462</v>
      </c>
      <c r="H26" s="90"/>
      <c r="I26" s="91" t="s">
        <v>463</v>
      </c>
      <c r="J26" s="92" t="s">
        <v>464</v>
      </c>
      <c r="K26" s="93" t="s">
        <v>465</v>
      </c>
      <c r="L26" s="94" t="s">
        <v>44</v>
      </c>
      <c r="M26" s="95" t="s">
        <v>45</v>
      </c>
    </row>
    <row r="27" spans="1:13" ht="16.5" thickBot="1" x14ac:dyDescent="0.25">
      <c r="A27" s="137">
        <v>10</v>
      </c>
      <c r="B27" s="138" t="s">
        <v>466</v>
      </c>
      <c r="C27" s="139" t="s">
        <v>467</v>
      </c>
      <c r="D27" s="138" t="s">
        <v>468</v>
      </c>
      <c r="E27" s="140" t="s">
        <v>469</v>
      </c>
      <c r="F27" s="138" t="s">
        <v>470</v>
      </c>
      <c r="G27" s="141" t="s">
        <v>471</v>
      </c>
      <c r="H27" s="142" t="s">
        <v>291</v>
      </c>
      <c r="I27" s="143" t="s">
        <v>472</v>
      </c>
      <c r="J27" s="144" t="s">
        <v>473</v>
      </c>
      <c r="K27" s="142" t="s">
        <v>474</v>
      </c>
      <c r="L27" s="145" t="s">
        <v>475</v>
      </c>
      <c r="M27" s="146" t="s">
        <v>476</v>
      </c>
    </row>
    <row r="28" spans="1:13" ht="15" thickTop="1" x14ac:dyDescent="0.2"/>
  </sheetData>
  <mergeCells count="12">
    <mergeCell ref="K6:K7"/>
    <mergeCell ref="L6:M6"/>
    <mergeCell ref="I2:K2"/>
    <mergeCell ref="A4:M4"/>
    <mergeCell ref="A5:K5"/>
    <mergeCell ref="A6:A7"/>
    <mergeCell ref="B6:C6"/>
    <mergeCell ref="D6:E6"/>
    <mergeCell ref="F6:G6"/>
    <mergeCell ref="H6:H7"/>
    <mergeCell ref="I6:I7"/>
    <mergeCell ref="J6:J7"/>
  </mergeCells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G158"/>
  <sheetViews>
    <sheetView tabSelected="1" topLeftCell="A4" zoomScale="80" zoomScaleNormal="80" workbookViewId="0">
      <selection activeCell="L164" sqref="L164"/>
    </sheetView>
  </sheetViews>
  <sheetFormatPr defaultRowHeight="15.75" x14ac:dyDescent="0.25"/>
  <cols>
    <col min="1" max="1" width="2" style="6" customWidth="1"/>
    <col min="2" max="2" width="5.5703125" style="6" customWidth="1"/>
    <col min="3" max="3" width="6.28515625" style="6" customWidth="1"/>
    <col min="4" max="4" width="32.42578125" style="8" customWidth="1"/>
    <col min="5" max="5" width="8.28515625" style="159" customWidth="1"/>
    <col min="6" max="6" width="9.28515625" style="159" customWidth="1"/>
    <col min="7" max="7" width="46.7109375" style="8" customWidth="1"/>
    <col min="8" max="8" width="6.7109375" style="241" customWidth="1"/>
    <col min="9" max="9" width="6.7109375" style="263" customWidth="1"/>
    <col min="10" max="10" width="7" style="30" hidden="1" customWidth="1"/>
    <col min="11" max="11" width="5.7109375" style="70" hidden="1" customWidth="1"/>
    <col min="12" max="12" width="8.85546875" style="276" customWidth="1"/>
    <col min="13" max="13" width="6.7109375" style="266" customWidth="1"/>
    <col min="14" max="14" width="6.7109375" style="241" customWidth="1"/>
    <col min="15" max="15" width="6.7109375" style="266" customWidth="1"/>
    <col min="16" max="16" width="9.7109375" style="239" customWidth="1"/>
    <col min="17" max="17" width="7" style="266" customWidth="1"/>
    <col min="18" max="18" width="6.7109375" style="241" customWidth="1"/>
    <col min="19" max="19" width="6.7109375" style="266" customWidth="1"/>
    <col min="20" max="20" width="6.7109375" style="241" customWidth="1"/>
    <col min="21" max="21" width="6.7109375" style="266" customWidth="1"/>
    <col min="22" max="22" width="7.5703125" style="241" customWidth="1"/>
    <col min="23" max="23" width="6.7109375" style="266" customWidth="1"/>
    <col min="24" max="24" width="6.7109375" style="239" customWidth="1"/>
    <col min="25" max="25" width="6.7109375" style="266" customWidth="1"/>
    <col min="26" max="26" width="8.42578125" style="9" customWidth="1"/>
    <col min="27" max="16384" width="9.140625" style="6"/>
  </cols>
  <sheetData>
    <row r="1" spans="1:33" s="160" customFormat="1" ht="26.25" customHeight="1" x14ac:dyDescent="0.25">
      <c r="A1" s="411" t="s">
        <v>507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</row>
    <row r="2" spans="1:33" s="160" customFormat="1" ht="20.100000000000001" customHeight="1" x14ac:dyDescent="0.25">
      <c r="A2" s="370" t="s">
        <v>89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</row>
    <row r="3" spans="1:33" s="160" customFormat="1" ht="20.100000000000001" customHeight="1" x14ac:dyDescent="0.25">
      <c r="A3" s="409" t="s">
        <v>132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</row>
    <row r="4" spans="1:33" s="160" customFormat="1" ht="20.100000000000001" customHeight="1" x14ac:dyDescent="0.25">
      <c r="A4" s="372" t="s">
        <v>510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</row>
    <row r="5" spans="1:33" s="160" customFormat="1" ht="20.100000000000001" customHeight="1" thickBot="1" x14ac:dyDescent="0.3">
      <c r="A5" s="412" t="s">
        <v>511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</row>
    <row r="6" spans="1:33" s="7" customFormat="1" ht="29.25" customHeight="1" x14ac:dyDescent="0.25">
      <c r="B6" s="375" t="s">
        <v>84</v>
      </c>
      <c r="C6" s="375" t="s">
        <v>508</v>
      </c>
      <c r="D6" s="377" t="s">
        <v>0</v>
      </c>
      <c r="E6" s="356" t="s">
        <v>506</v>
      </c>
      <c r="F6" s="356" t="s">
        <v>505</v>
      </c>
      <c r="G6" s="382" t="s">
        <v>1</v>
      </c>
      <c r="H6" s="415" t="s">
        <v>92</v>
      </c>
      <c r="I6" s="416"/>
      <c r="J6" s="407" t="s">
        <v>82</v>
      </c>
      <c r="K6" s="408"/>
      <c r="L6" s="417" t="s">
        <v>91</v>
      </c>
      <c r="M6" s="418"/>
      <c r="N6" s="419" t="s">
        <v>129</v>
      </c>
      <c r="O6" s="420"/>
      <c r="P6" s="421" t="s">
        <v>83</v>
      </c>
      <c r="Q6" s="422"/>
      <c r="R6" s="423" t="s">
        <v>5</v>
      </c>
      <c r="S6" s="424"/>
      <c r="T6" s="425" t="s">
        <v>6</v>
      </c>
      <c r="U6" s="426"/>
      <c r="V6" s="413" t="s">
        <v>88</v>
      </c>
      <c r="W6" s="414"/>
      <c r="X6" s="405" t="s">
        <v>128</v>
      </c>
      <c r="Y6" s="406"/>
      <c r="Z6" s="354" t="s">
        <v>85</v>
      </c>
      <c r="AG6" s="13"/>
    </row>
    <row r="7" spans="1:33" ht="11.25" customHeight="1" thickBot="1" x14ac:dyDescent="0.3">
      <c r="B7" s="376"/>
      <c r="C7" s="376"/>
      <c r="D7" s="378"/>
      <c r="E7" s="357"/>
      <c r="F7" s="357"/>
      <c r="G7" s="383"/>
      <c r="H7" s="272" t="s">
        <v>87</v>
      </c>
      <c r="I7" s="258" t="s">
        <v>81</v>
      </c>
      <c r="J7" s="229" t="s">
        <v>80</v>
      </c>
      <c r="K7" s="12" t="s">
        <v>81</v>
      </c>
      <c r="L7" s="273" t="s">
        <v>87</v>
      </c>
      <c r="M7" s="264" t="s">
        <v>81</v>
      </c>
      <c r="N7" s="278" t="s">
        <v>87</v>
      </c>
      <c r="O7" s="267" t="s">
        <v>81</v>
      </c>
      <c r="P7" s="277" t="s">
        <v>87</v>
      </c>
      <c r="Q7" s="11" t="s">
        <v>81</v>
      </c>
      <c r="R7" s="243" t="s">
        <v>87</v>
      </c>
      <c r="S7" s="61" t="s">
        <v>81</v>
      </c>
      <c r="T7" s="242" t="s">
        <v>87</v>
      </c>
      <c r="U7" s="69" t="s">
        <v>81</v>
      </c>
      <c r="V7" s="240" t="s">
        <v>87</v>
      </c>
      <c r="W7" s="68" t="s">
        <v>81</v>
      </c>
      <c r="X7" s="236" t="s">
        <v>87</v>
      </c>
      <c r="Y7" s="46" t="s">
        <v>81</v>
      </c>
      <c r="Z7" s="355"/>
      <c r="AA7" s="161"/>
      <c r="AB7" s="161"/>
    </row>
    <row r="8" spans="1:33" ht="11.25" customHeight="1" thickBot="1" x14ac:dyDescent="0.3">
      <c r="B8" s="245"/>
      <c r="C8" s="312"/>
      <c r="D8" s="246"/>
      <c r="E8" s="180"/>
      <c r="F8" s="181"/>
      <c r="G8" s="247"/>
      <c r="H8" s="279"/>
      <c r="I8" s="259"/>
      <c r="J8" s="230"/>
      <c r="K8" s="38"/>
      <c r="L8" s="280"/>
      <c r="M8" s="265"/>
      <c r="N8" s="281"/>
      <c r="O8" s="268"/>
      <c r="P8" s="282"/>
      <c r="Q8" s="37"/>
      <c r="R8" s="283"/>
      <c r="S8" s="62"/>
      <c r="T8" s="284"/>
      <c r="U8" s="40"/>
      <c r="V8" s="285"/>
      <c r="W8" s="63"/>
      <c r="X8" s="286"/>
      <c r="Y8" s="47"/>
      <c r="Z8" s="39"/>
      <c r="AA8" s="161"/>
      <c r="AB8" s="161"/>
    </row>
    <row r="9" spans="1:33" ht="21.95" customHeight="1" x14ac:dyDescent="0.25">
      <c r="B9" s="244">
        <v>1</v>
      </c>
      <c r="C9" s="315"/>
      <c r="D9" s="316" t="s">
        <v>513</v>
      </c>
      <c r="E9" s="315">
        <v>2010</v>
      </c>
      <c r="F9" s="316">
        <v>396935</v>
      </c>
      <c r="G9" s="316" t="s">
        <v>514</v>
      </c>
      <c r="H9" s="237">
        <v>9.7200000000000006</v>
      </c>
      <c r="I9" s="260">
        <f>LOOKUP(H9,SCORE4!B:B,SCORE4!A:A)</f>
        <v>75</v>
      </c>
      <c r="J9" s="162"/>
      <c r="K9" s="163">
        <f>LOOKUP(J9,SCORE4!E:E,SCORE4!A:A)</f>
        <v>0</v>
      </c>
      <c r="L9" s="274" t="s">
        <v>518</v>
      </c>
      <c r="M9" s="260">
        <f>IF(LEN(ΠΚΒ!L9)=8,LOOKUP(SCORE3!N$2,SCORE4!C:C,SCORE4!A:A),LOOKUP(ΠΚΒ!L9,SCORE4!C:C,SCORE4!A:A))</f>
        <v>85</v>
      </c>
      <c r="N9" s="237"/>
      <c r="O9" s="269">
        <f>LOOKUP(N9,SCORE4!D:D,SCORE4!A:A)</f>
        <v>0</v>
      </c>
      <c r="P9" s="237"/>
      <c r="Q9" s="269">
        <f>IF(LEN(ΠΚΒ!P9)=7,LOOKUP(SCORE3!N$3,SCORE4!F:F,SCORE4!A:A),LOOKUP(ΠΚΒ!P9,SCORE4!F:F,SCORE4!A:A))</f>
        <v>0</v>
      </c>
      <c r="R9" s="237"/>
      <c r="S9" s="269">
        <f>LOOKUP(R9,SCORE4!K:K,SCORE4!L:L)</f>
        <v>0</v>
      </c>
      <c r="T9" s="237"/>
      <c r="U9" s="260">
        <f>LOOKUP(T9,SCORE4!H:H,SCORE4!G:G)</f>
        <v>0</v>
      </c>
      <c r="V9" s="237"/>
      <c r="W9" s="269">
        <f>LOOKUP(V9,SCORE4!I:I,SCORE4!G:G)</f>
        <v>0</v>
      </c>
      <c r="X9" s="237"/>
      <c r="Y9" s="260">
        <f>LOOKUP(X9,SCORE4!J:J,SCORE4!G:G)</f>
        <v>0</v>
      </c>
      <c r="Z9" s="172">
        <f t="shared" ref="Z9:Z40" si="0">I9+K9+M9+O9+Q9+S9+U9+W9+Y9</f>
        <v>160</v>
      </c>
      <c r="AA9" s="161"/>
      <c r="AB9" s="161"/>
    </row>
    <row r="10" spans="1:33" ht="21.95" customHeight="1" x14ac:dyDescent="0.25">
      <c r="B10" s="164">
        <v>2</v>
      </c>
      <c r="C10" s="330"/>
      <c r="D10" s="320" t="s">
        <v>515</v>
      </c>
      <c r="E10" s="321">
        <v>2009</v>
      </c>
      <c r="F10" s="320">
        <v>392951</v>
      </c>
      <c r="G10" s="316" t="s">
        <v>514</v>
      </c>
      <c r="H10" s="167"/>
      <c r="I10" s="261">
        <f>LOOKUP(H10,SCORE4!B:B,SCORE4!A:A)</f>
        <v>0</v>
      </c>
      <c r="J10" s="166"/>
      <c r="K10" s="234">
        <f>LOOKUP(J10,SCORE4!E:E,SCORE4!A:A)</f>
        <v>0</v>
      </c>
      <c r="L10" s="168" t="s">
        <v>519</v>
      </c>
      <c r="M10" s="261">
        <f>IF(LEN(ΠΚΒ!L10)=8,LOOKUP(SCORE3!N$2,SCORE4!C:C,SCORE4!A:A),LOOKUP(ΠΚΒ!L10,SCORE4!C:C,SCORE4!A:A))</f>
        <v>95</v>
      </c>
      <c r="N10" s="167"/>
      <c r="O10" s="270">
        <f>LOOKUP(N10,SCORE4!D:D,SCORE4!A:A)</f>
        <v>0</v>
      </c>
      <c r="P10" s="167"/>
      <c r="Q10" s="270">
        <f>IF(LEN(ΠΚΒ!P10)=7,LOOKUP(SCORE3!N$3,SCORE4!F:F,SCORE4!A:A),LOOKUP(ΠΚΒ!P10,SCORE4!F:F,SCORE4!A:A))</f>
        <v>0</v>
      </c>
      <c r="R10" s="167"/>
      <c r="S10" s="270">
        <f>LOOKUP(R10,SCORE4!K:K,SCORE4!L:L)</f>
        <v>0</v>
      </c>
      <c r="T10" s="167">
        <v>4</v>
      </c>
      <c r="U10" s="261">
        <f>LOOKUP(T10,SCORE4!H:H,SCORE4!G:G)</f>
        <v>80</v>
      </c>
      <c r="V10" s="167"/>
      <c r="W10" s="270">
        <f>LOOKUP(V10,SCORE4!I:I,SCORE4!G:G)</f>
        <v>0</v>
      </c>
      <c r="X10" s="167"/>
      <c r="Y10" s="261">
        <f>LOOKUP(X10,SCORE4!J:J,SCORE4!G:G)</f>
        <v>0</v>
      </c>
      <c r="Z10" s="173">
        <f t="shared" si="0"/>
        <v>175</v>
      </c>
      <c r="AA10" s="161"/>
      <c r="AB10" s="161"/>
    </row>
    <row r="11" spans="1:33" ht="21.95" customHeight="1" x14ac:dyDescent="0.25">
      <c r="B11" s="164">
        <v>3</v>
      </c>
      <c r="C11" s="330"/>
      <c r="D11" s="327" t="s">
        <v>516</v>
      </c>
      <c r="E11" s="326">
        <v>2009</v>
      </c>
      <c r="F11" s="322">
        <v>393672</v>
      </c>
      <c r="G11" s="316" t="s">
        <v>514</v>
      </c>
      <c r="H11" s="167"/>
      <c r="I11" s="261">
        <f>LOOKUP(H11,SCORE4!B:B,SCORE4!A:A)</f>
        <v>0</v>
      </c>
      <c r="J11" s="166"/>
      <c r="K11" s="234">
        <f>LOOKUP(J11,SCORE4!E:E,SCORE4!A:A)</f>
        <v>0</v>
      </c>
      <c r="L11" s="168" t="s">
        <v>520</v>
      </c>
      <c r="M11" s="261">
        <f>IF(LEN(ΠΚΒ!L11)=8,LOOKUP(SCORE3!N$2,SCORE4!C:C,SCORE4!A:A),LOOKUP(ΠΚΒ!L11,SCORE4!C:C,SCORE4!A:A))</f>
        <v>95</v>
      </c>
      <c r="N11" s="167"/>
      <c r="O11" s="270">
        <f>LOOKUP(N11,SCORE4!D:D,SCORE4!A:A)</f>
        <v>0</v>
      </c>
      <c r="P11" s="167"/>
      <c r="Q11" s="270">
        <f>IF(LEN(ΠΚΒ!P11)=7,LOOKUP(SCORE3!N$3,SCORE4!F:F,SCORE4!A:A),LOOKUP(ΠΚΒ!P11,SCORE4!F:F,SCORE4!A:A))</f>
        <v>0</v>
      </c>
      <c r="R11" s="167"/>
      <c r="S11" s="270">
        <f>LOOKUP(R11,SCORE4!K:K,SCORE4!L:L)</f>
        <v>0</v>
      </c>
      <c r="T11" s="167"/>
      <c r="U11" s="261">
        <f>LOOKUP(T11,SCORE4!H:H,SCORE4!G:G)</f>
        <v>0</v>
      </c>
      <c r="V11" s="167"/>
      <c r="W11" s="270">
        <f>LOOKUP(V11,SCORE4!I:I,SCORE4!G:G)</f>
        <v>0</v>
      </c>
      <c r="X11" s="167">
        <v>27.56</v>
      </c>
      <c r="Y11" s="261">
        <f>LOOKUP(X11,SCORE4!J:J,SCORE4!G:G)</f>
        <v>65</v>
      </c>
      <c r="Z11" s="173">
        <f t="shared" si="0"/>
        <v>160</v>
      </c>
      <c r="AA11" s="161"/>
      <c r="AB11" s="161"/>
    </row>
    <row r="12" spans="1:33" ht="21.95" customHeight="1" x14ac:dyDescent="0.25">
      <c r="B12" s="164">
        <v>4</v>
      </c>
      <c r="C12" s="315"/>
      <c r="D12" s="316" t="s">
        <v>517</v>
      </c>
      <c r="E12" s="315">
        <v>2009</v>
      </c>
      <c r="F12" s="316">
        <v>392953</v>
      </c>
      <c r="G12" s="316" t="s">
        <v>514</v>
      </c>
      <c r="H12" s="167"/>
      <c r="I12" s="261">
        <f>LOOKUP(H12,SCORE4!B:B,SCORE4!A:A)</f>
        <v>0</v>
      </c>
      <c r="J12" s="166"/>
      <c r="K12" s="234">
        <f>LOOKUP(J12,SCORE4!E:E,SCORE4!A:A)</f>
        <v>0</v>
      </c>
      <c r="L12" s="168" t="s">
        <v>521</v>
      </c>
      <c r="M12" s="261">
        <f>IF(LEN(ΠΚΒ!L12)=8,LOOKUP(SCORE3!N$2,SCORE4!C:C,SCORE4!A:A),LOOKUP(ΠΚΒ!L12,SCORE4!C:C,SCORE4!A:A))</f>
        <v>95</v>
      </c>
      <c r="N12" s="167"/>
      <c r="O12" s="270">
        <f>LOOKUP(N12,SCORE4!D:D,SCORE4!A:A)</f>
        <v>0</v>
      </c>
      <c r="P12" s="167"/>
      <c r="Q12" s="270">
        <f>IF(LEN(ΠΚΒ!P12)=7,LOOKUP(SCORE3!N$3,SCORE4!F:F,SCORE4!A:A),LOOKUP(ΠΚΒ!P12,SCORE4!F:F,SCORE4!A:A))</f>
        <v>0</v>
      </c>
      <c r="R12" s="167"/>
      <c r="S12" s="270">
        <f>LOOKUP(R12,SCORE4!K:K,SCORE4!L:L)</f>
        <v>0</v>
      </c>
      <c r="T12" s="167">
        <v>2.68</v>
      </c>
      <c r="U12" s="261">
        <f>LOOKUP(T12,SCORE4!H:H,SCORE4!G:G)</f>
        <v>35</v>
      </c>
      <c r="V12" s="167"/>
      <c r="W12" s="270">
        <f>LOOKUP(V12,SCORE4!I:I,SCORE4!G:G)</f>
        <v>0</v>
      </c>
      <c r="X12" s="167"/>
      <c r="Y12" s="261">
        <f>LOOKUP(X12,SCORE4!J:J,SCORE4!G:G)</f>
        <v>0</v>
      </c>
      <c r="Z12" s="173">
        <f t="shared" si="0"/>
        <v>130</v>
      </c>
      <c r="AA12" s="161"/>
      <c r="AB12" s="161"/>
    </row>
    <row r="13" spans="1:33" ht="21.95" customHeight="1" x14ac:dyDescent="0.25">
      <c r="B13" s="164">
        <v>5</v>
      </c>
      <c r="C13" s="330"/>
      <c r="D13" s="320" t="s">
        <v>522</v>
      </c>
      <c r="E13" s="321">
        <v>2010</v>
      </c>
      <c r="F13" s="320">
        <v>392963</v>
      </c>
      <c r="G13" s="316" t="s">
        <v>514</v>
      </c>
      <c r="H13" s="167">
        <v>8.73</v>
      </c>
      <c r="I13" s="261">
        <f>LOOKUP(H13,SCORE4!B:B,SCORE4!A:A)</f>
        <v>100</v>
      </c>
      <c r="J13" s="166"/>
      <c r="K13" s="234">
        <f>LOOKUP(J13,SCORE4!E:E,SCORE4!A:A)</f>
        <v>0</v>
      </c>
      <c r="L13" s="168"/>
      <c r="M13" s="261">
        <f>IF(LEN(ΠΚΒ!L13)=8,LOOKUP(SCORE3!N$2,SCORE4!C:C,SCORE4!A:A),LOOKUP(ΠΚΒ!L13,SCORE4!C:C,SCORE4!A:A))</f>
        <v>0</v>
      </c>
      <c r="N13" s="167"/>
      <c r="O13" s="270">
        <f>LOOKUP(N13,SCORE4!D:D,SCORE4!A:A)</f>
        <v>0</v>
      </c>
      <c r="P13" s="167"/>
      <c r="Q13" s="270">
        <f>IF(LEN(ΠΚΒ!P13)=7,LOOKUP(SCORE3!N$3,SCORE4!F:F,SCORE4!A:A),LOOKUP(ΠΚΒ!P13,SCORE4!F:F,SCORE4!A:A))</f>
        <v>0</v>
      </c>
      <c r="R13" s="167"/>
      <c r="S13" s="270">
        <f>LOOKUP(R13,SCORE4!K:K,SCORE4!L:L)</f>
        <v>0</v>
      </c>
      <c r="T13" s="167"/>
      <c r="U13" s="261">
        <f>LOOKUP(T13,SCORE4!H:H,SCORE4!G:G)</f>
        <v>0</v>
      </c>
      <c r="V13" s="167"/>
      <c r="W13" s="270">
        <f>LOOKUP(V13,SCORE4!I:I,SCORE4!G:G)</f>
        <v>0</v>
      </c>
      <c r="X13" s="167">
        <v>13.32</v>
      </c>
      <c r="Y13" s="261">
        <f>LOOKUP(X13,SCORE4!J:J,SCORE4!G:G)</f>
        <v>30</v>
      </c>
      <c r="Z13" s="173">
        <f t="shared" si="0"/>
        <v>130</v>
      </c>
      <c r="AA13" s="161"/>
      <c r="AB13" s="161"/>
    </row>
    <row r="14" spans="1:33" ht="21.95" customHeight="1" x14ac:dyDescent="0.25">
      <c r="B14" s="164">
        <v>6</v>
      </c>
      <c r="C14" s="315"/>
      <c r="D14" s="316" t="s">
        <v>523</v>
      </c>
      <c r="E14" s="315">
        <v>2009</v>
      </c>
      <c r="F14" s="316">
        <v>396934</v>
      </c>
      <c r="G14" s="316" t="s">
        <v>514</v>
      </c>
      <c r="H14" s="167">
        <v>9.0399999999999991</v>
      </c>
      <c r="I14" s="261">
        <f>LOOKUP(H14,SCORE4!B:B,SCORE4!A:A)</f>
        <v>90</v>
      </c>
      <c r="J14" s="166"/>
      <c r="K14" s="234">
        <f>LOOKUP(J14,SCORE4!E:E,SCORE4!A:A)</f>
        <v>0</v>
      </c>
      <c r="L14" s="168"/>
      <c r="M14" s="261">
        <f>IF(LEN(ΠΚΒ!L14)=8,LOOKUP(SCORE3!N$2,SCORE4!C:C,SCORE4!A:A),LOOKUP(ΠΚΒ!L14,SCORE4!C:C,SCORE4!A:A))</f>
        <v>0</v>
      </c>
      <c r="N14" s="167"/>
      <c r="O14" s="270">
        <f>LOOKUP(N14,SCORE4!D:D,SCORE4!A:A)</f>
        <v>0</v>
      </c>
      <c r="P14" s="167"/>
      <c r="Q14" s="270">
        <f>IF(LEN(ΠΚΒ!P14)=7,LOOKUP(SCORE3!N$3,SCORE4!F:F,SCORE4!A:A),LOOKUP(ΠΚΒ!P14,SCORE4!F:F,SCORE4!A:A))</f>
        <v>0</v>
      </c>
      <c r="R14" s="167"/>
      <c r="S14" s="270">
        <f>LOOKUP(R14,SCORE4!K:K,SCORE4!L:L)</f>
        <v>0</v>
      </c>
      <c r="T14" s="167"/>
      <c r="U14" s="261">
        <f>LOOKUP(T14,SCORE4!H:H,SCORE4!G:G)</f>
        <v>0</v>
      </c>
      <c r="V14" s="167"/>
      <c r="W14" s="270">
        <f>LOOKUP(V14,SCORE4!I:I,SCORE4!G:G)</f>
        <v>0</v>
      </c>
      <c r="X14" s="167">
        <v>19.25</v>
      </c>
      <c r="Y14" s="261">
        <f>LOOKUP(X14,SCORE4!J:J,SCORE4!G:G)</f>
        <v>45</v>
      </c>
      <c r="Z14" s="173">
        <f t="shared" si="0"/>
        <v>135</v>
      </c>
      <c r="AA14" s="161"/>
      <c r="AB14" s="161"/>
    </row>
    <row r="15" spans="1:33" ht="21.95" customHeight="1" x14ac:dyDescent="0.25">
      <c r="B15" s="164">
        <v>7</v>
      </c>
      <c r="C15" s="315"/>
      <c r="D15" s="316" t="s">
        <v>524</v>
      </c>
      <c r="E15" s="315">
        <v>2009</v>
      </c>
      <c r="F15" s="316">
        <v>395134</v>
      </c>
      <c r="G15" s="316" t="s">
        <v>514</v>
      </c>
      <c r="H15" s="167">
        <v>9.5500000000000007</v>
      </c>
      <c r="I15" s="261">
        <f>LOOKUP(H15,SCORE4!B:B,SCORE4!A:A)</f>
        <v>80</v>
      </c>
      <c r="J15" s="166"/>
      <c r="K15" s="234">
        <f>LOOKUP(J15,SCORE4!E:E,SCORE4!A:A)</f>
        <v>0</v>
      </c>
      <c r="L15" s="168"/>
      <c r="M15" s="261">
        <f>IF(LEN(ΠΚΒ!L15)=8,LOOKUP(SCORE3!N$2,SCORE4!C:C,SCORE4!A:A),LOOKUP(ΠΚΒ!L15,SCORE4!C:C,SCORE4!A:A))</f>
        <v>0</v>
      </c>
      <c r="N15" s="167"/>
      <c r="O15" s="270">
        <f>LOOKUP(N15,SCORE4!D:D,SCORE4!A:A)</f>
        <v>0</v>
      </c>
      <c r="P15" s="167"/>
      <c r="Q15" s="270">
        <f>IF(LEN(ΠΚΒ!P15)=7,LOOKUP(SCORE3!N$3,SCORE4!F:F,SCORE4!A:A),LOOKUP(ΠΚΒ!P15,SCORE4!F:F,SCORE4!A:A))</f>
        <v>0</v>
      </c>
      <c r="R15" s="167"/>
      <c r="S15" s="270">
        <f>LOOKUP(R15,SCORE4!K:K,SCORE4!L:L)</f>
        <v>0</v>
      </c>
      <c r="T15" s="167"/>
      <c r="U15" s="261">
        <f>LOOKUP(T15,SCORE4!H:H,SCORE4!G:G)</f>
        <v>0</v>
      </c>
      <c r="V15" s="167"/>
      <c r="W15" s="270">
        <f>LOOKUP(V15,SCORE4!I:I,SCORE4!G:G)</f>
        <v>0</v>
      </c>
      <c r="X15" s="167">
        <v>15.84</v>
      </c>
      <c r="Y15" s="261">
        <f>LOOKUP(X15,SCORE4!J:J,SCORE4!G:G)</f>
        <v>35</v>
      </c>
      <c r="Z15" s="173">
        <f t="shared" si="0"/>
        <v>115</v>
      </c>
      <c r="AA15" s="161"/>
      <c r="AB15" s="161"/>
    </row>
    <row r="16" spans="1:33" ht="21.95" customHeight="1" x14ac:dyDescent="0.25">
      <c r="B16" s="164">
        <v>8</v>
      </c>
      <c r="C16" s="315"/>
      <c r="D16" s="316" t="s">
        <v>525</v>
      </c>
      <c r="E16" s="315">
        <v>2009</v>
      </c>
      <c r="F16" s="316">
        <v>377698</v>
      </c>
      <c r="G16" s="316" t="s">
        <v>526</v>
      </c>
      <c r="H16" s="167">
        <v>9.1999999999999993</v>
      </c>
      <c r="I16" s="261">
        <f>LOOKUP(H16,SCORE4!B:B,SCORE4!A:A)</f>
        <v>85</v>
      </c>
      <c r="J16" s="166"/>
      <c r="K16" s="234">
        <f>LOOKUP(J16,SCORE4!E:E,SCORE4!A:A)</f>
        <v>0</v>
      </c>
      <c r="L16" s="168"/>
      <c r="M16" s="261">
        <f>IF(LEN(ΠΚΒ!L16)=8,LOOKUP(SCORE3!N$2,SCORE4!C:C,SCORE4!A:A),LOOKUP(ΠΚΒ!L16,SCORE4!C:C,SCORE4!A:A))</f>
        <v>0</v>
      </c>
      <c r="N16" s="167"/>
      <c r="O16" s="270">
        <f>LOOKUP(N16,SCORE4!D:D,SCORE4!A:A)</f>
        <v>0</v>
      </c>
      <c r="P16" s="167"/>
      <c r="Q16" s="270">
        <f>IF(LEN(ΠΚΒ!P16)=7,LOOKUP(SCORE3!N$3,SCORE4!F:F,SCORE4!A:A),LOOKUP(ΠΚΒ!P16,SCORE4!F:F,SCORE4!A:A))</f>
        <v>0</v>
      </c>
      <c r="R16" s="167"/>
      <c r="S16" s="270">
        <f>LOOKUP(R16,SCORE4!K:K,SCORE4!L:L)</f>
        <v>0</v>
      </c>
      <c r="T16" s="167"/>
      <c r="U16" s="261">
        <f>LOOKUP(T16,SCORE4!H:H,SCORE4!G:G)</f>
        <v>0</v>
      </c>
      <c r="V16" s="167"/>
      <c r="W16" s="270">
        <f>LOOKUP(V16,SCORE4!I:I,SCORE4!G:G)</f>
        <v>0</v>
      </c>
      <c r="X16" s="167">
        <v>25.38</v>
      </c>
      <c r="Y16" s="261">
        <f>LOOKUP(X16,SCORE4!J:J,SCORE4!G:G)</f>
        <v>60</v>
      </c>
      <c r="Z16" s="173">
        <f t="shared" si="0"/>
        <v>145</v>
      </c>
      <c r="AA16" s="161"/>
      <c r="AB16" s="161"/>
    </row>
    <row r="17" spans="2:28" ht="21.95" customHeight="1" x14ac:dyDescent="0.25">
      <c r="B17" s="164">
        <v>9</v>
      </c>
      <c r="C17" s="315"/>
      <c r="D17" s="316" t="s">
        <v>527</v>
      </c>
      <c r="E17" s="315">
        <v>2010</v>
      </c>
      <c r="F17" s="316" t="s">
        <v>509</v>
      </c>
      <c r="G17" s="316" t="s">
        <v>530</v>
      </c>
      <c r="H17" s="167">
        <v>10.18</v>
      </c>
      <c r="I17" s="261">
        <f>LOOKUP(H17,SCORE4!B:B,SCORE4!A:A)</f>
        <v>65</v>
      </c>
      <c r="J17" s="166"/>
      <c r="K17" s="234">
        <f>LOOKUP(J17,SCORE4!E:E,SCORE4!A:A)</f>
        <v>0</v>
      </c>
      <c r="L17" s="168"/>
      <c r="M17" s="261">
        <f>IF(LEN(ΠΚΒ!L17)=8,LOOKUP(SCORE3!N$2,SCORE4!C:C,SCORE4!A:A),LOOKUP(ΠΚΒ!L17,SCORE4!C:C,SCORE4!A:A))</f>
        <v>0</v>
      </c>
      <c r="N17" s="167"/>
      <c r="O17" s="270">
        <f>LOOKUP(N17,SCORE4!D:D,SCORE4!A:A)</f>
        <v>0</v>
      </c>
      <c r="P17" s="167"/>
      <c r="Q17" s="270">
        <f>IF(LEN(ΠΚΒ!P17)=7,LOOKUP(SCORE3!N$3,SCORE4!F:F,SCORE4!A:A),LOOKUP(ΠΚΒ!P17,SCORE4!F:F,SCORE4!A:A))</f>
        <v>0</v>
      </c>
      <c r="R17" s="167"/>
      <c r="S17" s="270">
        <f>LOOKUP(R17,SCORE4!K:K,SCORE4!L:L)</f>
        <v>0</v>
      </c>
      <c r="T17" s="167"/>
      <c r="U17" s="261">
        <f>LOOKUP(T17,SCORE4!H:H,SCORE4!G:G)</f>
        <v>0</v>
      </c>
      <c r="V17" s="167"/>
      <c r="W17" s="270">
        <f>LOOKUP(V17,SCORE4!I:I,SCORE4!G:G)</f>
        <v>0</v>
      </c>
      <c r="X17" s="167">
        <v>13.8</v>
      </c>
      <c r="Y17" s="261">
        <f>LOOKUP(X17,SCORE4!J:J,SCORE4!G:G)</f>
        <v>30</v>
      </c>
      <c r="Z17" s="173">
        <f t="shared" si="0"/>
        <v>95</v>
      </c>
      <c r="AA17" s="161"/>
      <c r="AB17" s="161"/>
    </row>
    <row r="18" spans="2:28" ht="21.95" customHeight="1" x14ac:dyDescent="0.25">
      <c r="B18" s="164">
        <v>10</v>
      </c>
      <c r="C18" s="315"/>
      <c r="D18" s="316" t="s">
        <v>528</v>
      </c>
      <c r="E18" s="315">
        <v>2010</v>
      </c>
      <c r="F18" s="316" t="s">
        <v>509</v>
      </c>
      <c r="G18" s="316" t="s">
        <v>530</v>
      </c>
      <c r="H18" s="167">
        <v>10.66</v>
      </c>
      <c r="I18" s="261">
        <f>LOOKUP(H18,SCORE4!B:B,SCORE4!A:A)</f>
        <v>50</v>
      </c>
      <c r="J18" s="166"/>
      <c r="K18" s="234">
        <f>LOOKUP(J18,SCORE4!E:E,SCORE4!A:A)</f>
        <v>0</v>
      </c>
      <c r="L18" s="168"/>
      <c r="M18" s="261">
        <f>IF(LEN(ΠΚΒ!L18)=8,LOOKUP(SCORE3!N$2,SCORE4!C:C,SCORE4!A:A),LOOKUP(ΠΚΒ!L18,SCORE4!C:C,SCORE4!A:A))</f>
        <v>0</v>
      </c>
      <c r="N18" s="167"/>
      <c r="O18" s="270">
        <f>LOOKUP(N18,SCORE4!D:D,SCORE4!A:A)</f>
        <v>0</v>
      </c>
      <c r="P18" s="167"/>
      <c r="Q18" s="270">
        <f>IF(LEN(ΠΚΒ!P18)=7,LOOKUP(SCORE3!N$3,SCORE4!F:F,SCORE4!A:A),LOOKUP(ΠΚΒ!P18,SCORE4!F:F,SCORE4!A:A))</f>
        <v>0</v>
      </c>
      <c r="R18" s="167"/>
      <c r="S18" s="270">
        <f>LOOKUP(R18,SCORE4!K:K,SCORE4!L:L)</f>
        <v>0</v>
      </c>
      <c r="T18" s="167"/>
      <c r="U18" s="261">
        <f>LOOKUP(T18,SCORE4!H:H,SCORE4!G:G)</f>
        <v>0</v>
      </c>
      <c r="V18" s="167"/>
      <c r="W18" s="270">
        <f>LOOKUP(V18,SCORE4!I:I,SCORE4!G:G)</f>
        <v>0</v>
      </c>
      <c r="X18" s="167">
        <v>10.54</v>
      </c>
      <c r="Y18" s="261">
        <f>LOOKUP(X18,SCORE4!J:J,SCORE4!G:G)</f>
        <v>25</v>
      </c>
      <c r="Z18" s="173">
        <f t="shared" si="0"/>
        <v>75</v>
      </c>
      <c r="AA18" s="161"/>
      <c r="AB18" s="161"/>
    </row>
    <row r="19" spans="2:28" ht="21.95" customHeight="1" x14ac:dyDescent="0.25">
      <c r="B19" s="164">
        <v>11</v>
      </c>
      <c r="C19" s="330"/>
      <c r="D19" s="327" t="s">
        <v>529</v>
      </c>
      <c r="E19" s="326">
        <v>2010</v>
      </c>
      <c r="F19" s="316" t="s">
        <v>509</v>
      </c>
      <c r="G19" s="316" t="s">
        <v>530</v>
      </c>
      <c r="H19" s="167">
        <v>11.1</v>
      </c>
      <c r="I19" s="261">
        <f>LOOKUP(H19,SCORE4!B:B,SCORE4!A:A)</f>
        <v>40</v>
      </c>
      <c r="J19" s="166"/>
      <c r="K19" s="234">
        <f>LOOKUP(J19,SCORE4!E:E,SCORE4!A:A)</f>
        <v>0</v>
      </c>
      <c r="L19" s="168"/>
      <c r="M19" s="261">
        <f>IF(LEN(ΠΚΒ!L19)=8,LOOKUP(SCORE3!N$2,SCORE4!C:C,SCORE4!A:A),LOOKUP(ΠΚΒ!L19,SCORE4!C:C,SCORE4!A:A))</f>
        <v>0</v>
      </c>
      <c r="N19" s="167"/>
      <c r="O19" s="270">
        <f>LOOKUP(N19,SCORE4!D:D,SCORE4!A:A)</f>
        <v>0</v>
      </c>
      <c r="P19" s="167"/>
      <c r="Q19" s="270">
        <f>IF(LEN(ΠΚΒ!P19)=7,LOOKUP(SCORE3!N$3,SCORE4!F:F,SCORE4!A:A),LOOKUP(ΠΚΒ!P19,SCORE4!F:F,SCORE4!A:A))</f>
        <v>0</v>
      </c>
      <c r="R19" s="167"/>
      <c r="S19" s="270">
        <f>LOOKUP(R19,SCORE4!K:K,SCORE4!L:L)</f>
        <v>0</v>
      </c>
      <c r="T19" s="167"/>
      <c r="U19" s="261">
        <f>LOOKUP(T19,SCORE4!H:H,SCORE4!G:G)</f>
        <v>0</v>
      </c>
      <c r="V19" s="167"/>
      <c r="W19" s="270">
        <f>LOOKUP(V19,SCORE4!I:I,SCORE4!G:G)</f>
        <v>0</v>
      </c>
      <c r="X19" s="167">
        <v>9.07</v>
      </c>
      <c r="Y19" s="261">
        <f>LOOKUP(X19,SCORE4!J:J,SCORE4!G:G)</f>
        <v>20</v>
      </c>
      <c r="Z19" s="173">
        <f t="shared" si="0"/>
        <v>60</v>
      </c>
      <c r="AA19" s="161"/>
      <c r="AB19" s="161"/>
    </row>
    <row r="20" spans="2:28" ht="21.95" customHeight="1" x14ac:dyDescent="0.25">
      <c r="B20" s="164">
        <v>12</v>
      </c>
      <c r="C20" s="315"/>
      <c r="D20" s="328" t="s">
        <v>531</v>
      </c>
      <c r="E20" s="315">
        <v>2009</v>
      </c>
      <c r="F20" s="316" t="s">
        <v>509</v>
      </c>
      <c r="G20" s="316" t="s">
        <v>514</v>
      </c>
      <c r="H20" s="167">
        <v>9.76</v>
      </c>
      <c r="I20" s="261">
        <f>LOOKUP(H20,SCORE4!B:B,SCORE4!A:A)</f>
        <v>75</v>
      </c>
      <c r="J20" s="166"/>
      <c r="K20" s="234">
        <f>LOOKUP(J20,SCORE4!E:E,SCORE4!A:A)</f>
        <v>0</v>
      </c>
      <c r="L20" s="168"/>
      <c r="M20" s="261">
        <f>IF(LEN(ΠΚΒ!L20)=8,LOOKUP(SCORE3!N$2,SCORE4!C:C,SCORE4!A:A),LOOKUP(ΠΚΒ!L20,SCORE4!C:C,SCORE4!A:A))</f>
        <v>0</v>
      </c>
      <c r="N20" s="167"/>
      <c r="O20" s="270">
        <f>LOOKUP(N20,SCORE4!D:D,SCORE4!A:A)</f>
        <v>0</v>
      </c>
      <c r="P20" s="167"/>
      <c r="Q20" s="270">
        <f>IF(LEN(ΠΚΒ!P20)=7,LOOKUP(SCORE3!N$3,SCORE4!F:F,SCORE4!A:A),LOOKUP(ΠΚΒ!P20,SCORE4!F:F,SCORE4!A:A))</f>
        <v>0</v>
      </c>
      <c r="R20" s="167"/>
      <c r="S20" s="270">
        <f>LOOKUP(R20,SCORE4!K:K,SCORE4!L:L)</f>
        <v>0</v>
      </c>
      <c r="T20" s="167"/>
      <c r="U20" s="261">
        <f>LOOKUP(T20,SCORE4!H:H,SCORE4!G:G)</f>
        <v>0</v>
      </c>
      <c r="V20" s="167"/>
      <c r="W20" s="270">
        <f>LOOKUP(V20,SCORE4!I:I,SCORE4!G:G)</f>
        <v>0</v>
      </c>
      <c r="X20" s="167">
        <v>18.63</v>
      </c>
      <c r="Y20" s="261">
        <f>LOOKUP(X20,SCORE4!J:J,SCORE4!G:G)</f>
        <v>45</v>
      </c>
      <c r="Z20" s="173">
        <f t="shared" si="0"/>
        <v>120</v>
      </c>
      <c r="AA20" s="161"/>
      <c r="AB20" s="161"/>
    </row>
    <row r="21" spans="2:28" ht="21.95" customHeight="1" x14ac:dyDescent="0.25">
      <c r="B21" s="164">
        <v>13</v>
      </c>
      <c r="C21" s="315"/>
      <c r="D21" s="323" t="s">
        <v>532</v>
      </c>
      <c r="E21" s="324">
        <v>2009</v>
      </c>
      <c r="F21" s="323">
        <v>392966</v>
      </c>
      <c r="G21" s="316" t="s">
        <v>514</v>
      </c>
      <c r="H21" s="167">
        <v>9.7100000000000009</v>
      </c>
      <c r="I21" s="261">
        <f>LOOKUP(H21,SCORE4!B:B,SCORE4!A:A)</f>
        <v>75</v>
      </c>
      <c r="J21" s="166"/>
      <c r="K21" s="234">
        <f>LOOKUP(J21,SCORE4!E:E,SCORE4!A:A)</f>
        <v>0</v>
      </c>
      <c r="L21" s="168"/>
      <c r="M21" s="261">
        <f>IF(LEN(ΠΚΒ!L21)=8,LOOKUP(SCORE3!N$2,SCORE4!C:C,SCORE4!A:A),LOOKUP(ΠΚΒ!L21,SCORE4!C:C,SCORE4!A:A))</f>
        <v>0</v>
      </c>
      <c r="N21" s="167"/>
      <c r="O21" s="270">
        <f>LOOKUP(N21,SCORE4!D:D,SCORE4!A:A)</f>
        <v>0</v>
      </c>
      <c r="P21" s="167"/>
      <c r="Q21" s="270">
        <f>IF(LEN(ΠΚΒ!P21)=7,LOOKUP(SCORE3!N$3,SCORE4!F:F,SCORE4!A:A),LOOKUP(ΠΚΒ!P21,SCORE4!F:F,SCORE4!A:A))</f>
        <v>0</v>
      </c>
      <c r="R21" s="167"/>
      <c r="S21" s="270">
        <f>LOOKUP(R21,SCORE4!K:K,SCORE4!L:L)</f>
        <v>0</v>
      </c>
      <c r="T21" s="167">
        <v>3.09</v>
      </c>
      <c r="U21" s="261">
        <f>LOOKUP(T21,SCORE4!H:H,SCORE4!G:G)</f>
        <v>50</v>
      </c>
      <c r="V21" s="167"/>
      <c r="W21" s="270">
        <f>LOOKUP(V21,SCORE4!I:I,SCORE4!G:G)</f>
        <v>0</v>
      </c>
      <c r="X21" s="167"/>
      <c r="Y21" s="261">
        <f>LOOKUP(X21,SCORE4!J:J,SCORE4!G:G)</f>
        <v>0</v>
      </c>
      <c r="Z21" s="173">
        <f t="shared" si="0"/>
        <v>125</v>
      </c>
      <c r="AA21" s="161"/>
      <c r="AB21" s="161"/>
    </row>
    <row r="22" spans="2:28" ht="21.95" customHeight="1" x14ac:dyDescent="0.25">
      <c r="B22" s="164">
        <v>14</v>
      </c>
      <c r="C22" s="315"/>
      <c r="D22" s="316" t="s">
        <v>533</v>
      </c>
      <c r="E22" s="315">
        <v>2009</v>
      </c>
      <c r="F22" s="331">
        <v>396928</v>
      </c>
      <c r="G22" s="316" t="s">
        <v>514</v>
      </c>
      <c r="H22" s="167">
        <v>8.98</v>
      </c>
      <c r="I22" s="261">
        <f>LOOKUP(H22,SCORE4!B:B,SCORE4!A:A)</f>
        <v>95</v>
      </c>
      <c r="J22" s="166"/>
      <c r="K22" s="234">
        <f>LOOKUP(J22,SCORE4!E:E,SCORE4!A:A)</f>
        <v>0</v>
      </c>
      <c r="L22" s="168"/>
      <c r="M22" s="261">
        <f>IF(LEN(ΠΚΒ!L22)=8,LOOKUP(SCORE3!N$2,SCORE4!C:C,SCORE4!A:A),LOOKUP(ΠΚΒ!L22,SCORE4!C:C,SCORE4!A:A))</f>
        <v>0</v>
      </c>
      <c r="N22" s="167"/>
      <c r="O22" s="270">
        <f>LOOKUP(N22,SCORE4!D:D,SCORE4!A:A)</f>
        <v>0</v>
      </c>
      <c r="P22" s="167"/>
      <c r="Q22" s="270">
        <f>IF(LEN(ΠΚΒ!P22)=7,LOOKUP(SCORE3!N$3,SCORE4!F:F,SCORE4!A:A),LOOKUP(ΠΚΒ!P22,SCORE4!F:F,SCORE4!A:A))</f>
        <v>0</v>
      </c>
      <c r="R22" s="167"/>
      <c r="S22" s="270">
        <f>LOOKUP(R22,SCORE4!K:K,SCORE4!L:L)</f>
        <v>0</v>
      </c>
      <c r="T22" s="167">
        <v>3.67</v>
      </c>
      <c r="U22" s="261">
        <f>LOOKUP(T22,SCORE4!H:H,SCORE4!G:G)</f>
        <v>70</v>
      </c>
      <c r="V22" s="167"/>
      <c r="W22" s="270">
        <f>LOOKUP(V22,SCORE4!I:I,SCORE4!G:G)</f>
        <v>0</v>
      </c>
      <c r="X22" s="167"/>
      <c r="Y22" s="261">
        <f>LOOKUP(X22,SCORE4!J:J,SCORE4!G:G)</f>
        <v>0</v>
      </c>
      <c r="Z22" s="173">
        <f t="shared" si="0"/>
        <v>165</v>
      </c>
      <c r="AA22" s="161"/>
      <c r="AB22" s="161"/>
    </row>
    <row r="23" spans="2:28" ht="21.95" customHeight="1" x14ac:dyDescent="0.25">
      <c r="B23" s="164">
        <v>15</v>
      </c>
      <c r="C23" s="315"/>
      <c r="D23" s="316" t="s">
        <v>534</v>
      </c>
      <c r="E23" s="315">
        <v>2009</v>
      </c>
      <c r="F23" s="317">
        <v>396931</v>
      </c>
      <c r="G23" s="316" t="s">
        <v>514</v>
      </c>
      <c r="H23" s="167">
        <v>10.48</v>
      </c>
      <c r="I23" s="261">
        <f>LOOKUP(H23,SCORE4!B:B,SCORE4!A:A)</f>
        <v>55</v>
      </c>
      <c r="J23" s="166"/>
      <c r="K23" s="234">
        <f>LOOKUP(J23,SCORE4!E:E,SCORE4!A:A)</f>
        <v>0</v>
      </c>
      <c r="L23" s="168"/>
      <c r="M23" s="261">
        <f>IF(LEN(ΠΚΒ!L23)=8,LOOKUP(SCORE3!N$2,SCORE4!C:C,SCORE4!A:A),LOOKUP(ΠΚΒ!L23,SCORE4!C:C,SCORE4!A:A))</f>
        <v>0</v>
      </c>
      <c r="N23" s="167"/>
      <c r="O23" s="270">
        <f>LOOKUP(N23,SCORE4!D:D,SCORE4!A:A)</f>
        <v>0</v>
      </c>
      <c r="P23" s="167"/>
      <c r="Q23" s="270">
        <f>IF(LEN(ΠΚΒ!P23)=7,LOOKUP(SCORE3!N$3,SCORE4!F:F,SCORE4!A:A),LOOKUP(ΠΚΒ!P23,SCORE4!F:F,SCORE4!A:A))</f>
        <v>0</v>
      </c>
      <c r="R23" s="167"/>
      <c r="S23" s="270">
        <f>LOOKUP(R23,SCORE4!K:K,SCORE4!L:L)</f>
        <v>0</v>
      </c>
      <c r="T23" s="167">
        <v>2.68</v>
      </c>
      <c r="U23" s="261">
        <f>LOOKUP(T23,SCORE4!H:H,SCORE4!G:G)</f>
        <v>35</v>
      </c>
      <c r="V23" s="167"/>
      <c r="W23" s="270">
        <f>LOOKUP(V23,SCORE4!I:I,SCORE4!G:G)</f>
        <v>0</v>
      </c>
      <c r="X23" s="167"/>
      <c r="Y23" s="261">
        <f>LOOKUP(X23,SCORE4!J:J,SCORE4!G:G)</f>
        <v>0</v>
      </c>
      <c r="Z23" s="173">
        <f t="shared" si="0"/>
        <v>90</v>
      </c>
      <c r="AA23" s="161"/>
      <c r="AB23" s="161"/>
    </row>
    <row r="24" spans="2:28" ht="21.95" customHeight="1" x14ac:dyDescent="0.25">
      <c r="B24" s="164">
        <v>16</v>
      </c>
      <c r="C24" s="315"/>
      <c r="D24" s="316" t="s">
        <v>535</v>
      </c>
      <c r="E24" s="315">
        <v>2009</v>
      </c>
      <c r="F24" s="331">
        <v>396932</v>
      </c>
      <c r="G24" s="316" t="s">
        <v>514</v>
      </c>
      <c r="H24" s="167">
        <v>9.5500000000000007</v>
      </c>
      <c r="I24" s="261">
        <f>LOOKUP(H24,SCORE4!B:B,SCORE4!A:A)</f>
        <v>80</v>
      </c>
      <c r="J24" s="166"/>
      <c r="K24" s="234">
        <f>LOOKUP(J24,SCORE4!E:E,SCORE4!A:A)</f>
        <v>0</v>
      </c>
      <c r="L24" s="168"/>
      <c r="M24" s="261">
        <f>IF(LEN(ΠΚΒ!L24)=8,LOOKUP(SCORE3!N$2,SCORE4!C:C,SCORE4!A:A),LOOKUP(ΠΚΒ!L24,SCORE4!C:C,SCORE4!A:A))</f>
        <v>0</v>
      </c>
      <c r="N24" s="167"/>
      <c r="O24" s="270">
        <f>LOOKUP(N24,SCORE4!D:D,SCORE4!A:A)</f>
        <v>0</v>
      </c>
      <c r="P24" s="167"/>
      <c r="Q24" s="270">
        <f>IF(LEN(ΠΚΒ!P24)=7,LOOKUP(SCORE3!N$3,SCORE4!F:F,SCORE4!A:A),LOOKUP(ΠΚΒ!P24,SCORE4!F:F,SCORE4!A:A))</f>
        <v>0</v>
      </c>
      <c r="R24" s="167"/>
      <c r="S24" s="270">
        <f>LOOKUP(R24,SCORE4!K:K,SCORE4!L:L)</f>
        <v>0</v>
      </c>
      <c r="T24" s="167">
        <v>3.4</v>
      </c>
      <c r="U24" s="261">
        <f>LOOKUP(T24,SCORE4!H:H,SCORE4!G:G)</f>
        <v>60</v>
      </c>
      <c r="V24" s="167"/>
      <c r="W24" s="270">
        <f>LOOKUP(V24,SCORE4!I:I,SCORE4!G:G)</f>
        <v>0</v>
      </c>
      <c r="X24" s="167"/>
      <c r="Y24" s="261">
        <f>LOOKUP(X24,SCORE4!J:J,SCORE4!G:G)</f>
        <v>0</v>
      </c>
      <c r="Z24" s="173">
        <f t="shared" si="0"/>
        <v>140</v>
      </c>
      <c r="AA24" s="161"/>
      <c r="AB24" s="161"/>
    </row>
    <row r="25" spans="2:28" ht="21.95" customHeight="1" x14ac:dyDescent="0.25">
      <c r="B25" s="164">
        <v>17</v>
      </c>
      <c r="C25" s="315"/>
      <c r="D25" s="316" t="s">
        <v>536</v>
      </c>
      <c r="E25" s="315">
        <v>2009</v>
      </c>
      <c r="F25" s="319">
        <v>395133</v>
      </c>
      <c r="G25" s="316" t="s">
        <v>514</v>
      </c>
      <c r="H25" s="167">
        <v>10.57</v>
      </c>
      <c r="I25" s="261">
        <f>LOOKUP(H25,SCORE4!B:B,SCORE4!A:A)</f>
        <v>55</v>
      </c>
      <c r="J25" s="166"/>
      <c r="K25" s="234">
        <f>LOOKUP(J25,SCORE4!E:E,SCORE4!A:A)</f>
        <v>0</v>
      </c>
      <c r="L25" s="168"/>
      <c r="M25" s="261">
        <f>IF(LEN(ΠΚΒ!L25)=8,LOOKUP(SCORE3!N$2,SCORE4!C:C,SCORE4!A:A),LOOKUP(ΠΚΒ!L25,SCORE4!C:C,SCORE4!A:A))</f>
        <v>0</v>
      </c>
      <c r="N25" s="167"/>
      <c r="O25" s="270">
        <f>LOOKUP(N25,SCORE4!D:D,SCORE4!A:A)</f>
        <v>0</v>
      </c>
      <c r="P25" s="167"/>
      <c r="Q25" s="270">
        <f>IF(LEN(ΠΚΒ!P25)=7,LOOKUP(SCORE3!N$3,SCORE4!F:F,SCORE4!A:A),LOOKUP(ΠΚΒ!P25,SCORE4!F:F,SCORE4!A:A))</f>
        <v>0</v>
      </c>
      <c r="R25" s="167"/>
      <c r="S25" s="270">
        <f>LOOKUP(R25,SCORE4!K:K,SCORE4!L:L)</f>
        <v>0</v>
      </c>
      <c r="T25" s="167"/>
      <c r="U25" s="261">
        <f>LOOKUP(T25,SCORE4!H:H,SCORE4!G:G)</f>
        <v>0</v>
      </c>
      <c r="V25" s="167"/>
      <c r="W25" s="270">
        <f>LOOKUP(V25,SCORE4!I:I,SCORE4!G:G)</f>
        <v>0</v>
      </c>
      <c r="X25" s="167"/>
      <c r="Y25" s="261">
        <f>LOOKUP(X25,SCORE4!J:J,SCORE4!G:G)</f>
        <v>0</v>
      </c>
      <c r="Z25" s="173">
        <f t="shared" si="0"/>
        <v>55</v>
      </c>
      <c r="AA25" s="161"/>
      <c r="AB25" s="161"/>
    </row>
    <row r="26" spans="2:28" ht="21.95" customHeight="1" x14ac:dyDescent="0.25">
      <c r="B26" s="164">
        <v>18</v>
      </c>
      <c r="C26" s="315"/>
      <c r="D26" s="316" t="s">
        <v>537</v>
      </c>
      <c r="E26" s="315">
        <v>2009</v>
      </c>
      <c r="F26" s="316">
        <v>393398</v>
      </c>
      <c r="G26" s="316" t="s">
        <v>526</v>
      </c>
      <c r="H26" s="167">
        <v>8.9499999999999993</v>
      </c>
      <c r="I26" s="261">
        <f>LOOKUP(H26,SCORE4!B:B,SCORE4!A:A)</f>
        <v>95</v>
      </c>
      <c r="J26" s="166"/>
      <c r="K26" s="234">
        <f>LOOKUP(J26,SCORE4!E:E,SCORE4!A:A)</f>
        <v>0</v>
      </c>
      <c r="L26" s="168"/>
      <c r="M26" s="261">
        <f>IF(LEN(ΠΚΒ!L26)=8,LOOKUP(SCORE3!N$2,SCORE4!C:C,SCORE4!A:A),LOOKUP(ΠΚΒ!L26,SCORE4!C:C,SCORE4!A:A))</f>
        <v>0</v>
      </c>
      <c r="N26" s="167"/>
      <c r="O26" s="270">
        <f>LOOKUP(N26,SCORE4!D:D,SCORE4!A:A)</f>
        <v>0</v>
      </c>
      <c r="P26" s="167"/>
      <c r="Q26" s="270">
        <f>IF(LEN(ΠΚΒ!P26)=7,LOOKUP(SCORE3!N$3,SCORE4!F:F,SCORE4!A:A),LOOKUP(ΠΚΒ!P26,SCORE4!F:F,SCORE4!A:A))</f>
        <v>0</v>
      </c>
      <c r="R26" s="167"/>
      <c r="S26" s="270">
        <f>LOOKUP(R26,SCORE4!K:K,SCORE4!L:L)</f>
        <v>0</v>
      </c>
      <c r="T26" s="167">
        <v>3.72</v>
      </c>
      <c r="U26" s="261">
        <f>LOOKUP(T26,SCORE4!H:H,SCORE4!G:G)</f>
        <v>70</v>
      </c>
      <c r="V26" s="167"/>
      <c r="W26" s="270">
        <f>LOOKUP(V26,SCORE4!I:I,SCORE4!G:G)</f>
        <v>0</v>
      </c>
      <c r="X26" s="167"/>
      <c r="Y26" s="261">
        <f>LOOKUP(X26,SCORE4!J:J,SCORE4!G:G)</f>
        <v>0</v>
      </c>
      <c r="Z26" s="173">
        <f t="shared" si="0"/>
        <v>165</v>
      </c>
      <c r="AA26" s="161"/>
      <c r="AB26" s="161"/>
    </row>
    <row r="27" spans="2:28" ht="21.95" customHeight="1" x14ac:dyDescent="0.25">
      <c r="B27" s="164">
        <v>19</v>
      </c>
      <c r="C27" s="315"/>
      <c r="D27" s="316" t="s">
        <v>538</v>
      </c>
      <c r="E27" s="315">
        <v>2009</v>
      </c>
      <c r="F27" s="319">
        <v>377697</v>
      </c>
      <c r="G27" s="316" t="s">
        <v>526</v>
      </c>
      <c r="H27" s="167">
        <v>8.75</v>
      </c>
      <c r="I27" s="261">
        <f>LOOKUP(H27,SCORE4!B:B,SCORE4!A:A)</f>
        <v>100</v>
      </c>
      <c r="J27" s="166"/>
      <c r="K27" s="234">
        <f>LOOKUP(J27,SCORE4!E:E,SCORE4!A:A)</f>
        <v>0</v>
      </c>
      <c r="L27" s="168"/>
      <c r="M27" s="261">
        <f>IF(LEN(ΠΚΒ!L27)=8,LOOKUP(SCORE3!N$2,SCORE4!C:C,SCORE4!A:A),LOOKUP(ΠΚΒ!L27,SCORE4!C:C,SCORE4!A:A))</f>
        <v>0</v>
      </c>
      <c r="N27" s="167"/>
      <c r="O27" s="270">
        <f>LOOKUP(N27,SCORE4!D:D,SCORE4!A:A)</f>
        <v>0</v>
      </c>
      <c r="P27" s="167"/>
      <c r="Q27" s="270">
        <f>IF(LEN(ΠΚΒ!P27)=7,LOOKUP(SCORE3!N$3,SCORE4!F:F,SCORE4!A:A),LOOKUP(ΠΚΒ!P27,SCORE4!F:F,SCORE4!A:A))</f>
        <v>0</v>
      </c>
      <c r="R27" s="167"/>
      <c r="S27" s="270">
        <f>LOOKUP(R27,SCORE4!K:K,SCORE4!L:L)</f>
        <v>0</v>
      </c>
      <c r="T27" s="167">
        <v>3.25</v>
      </c>
      <c r="U27" s="261">
        <f>LOOKUP(T27,SCORE4!H:H,SCORE4!G:G)</f>
        <v>55</v>
      </c>
      <c r="V27" s="167"/>
      <c r="W27" s="270">
        <f>LOOKUP(V27,SCORE4!I:I,SCORE4!G:G)</f>
        <v>0</v>
      </c>
      <c r="X27" s="167"/>
      <c r="Y27" s="261">
        <f>LOOKUP(X27,SCORE4!J:J,SCORE4!G:G)</f>
        <v>0</v>
      </c>
      <c r="Z27" s="173">
        <f t="shared" si="0"/>
        <v>155</v>
      </c>
      <c r="AA27" s="161"/>
      <c r="AB27" s="161"/>
    </row>
    <row r="28" spans="2:28" ht="21.95" customHeight="1" x14ac:dyDescent="0.25">
      <c r="B28" s="164">
        <v>20</v>
      </c>
      <c r="C28" s="315"/>
      <c r="D28" s="316" t="s">
        <v>539</v>
      </c>
      <c r="E28" s="315">
        <v>2010</v>
      </c>
      <c r="F28" s="317" t="s">
        <v>509</v>
      </c>
      <c r="G28" s="316" t="s">
        <v>530</v>
      </c>
      <c r="H28" s="167">
        <v>11.57</v>
      </c>
      <c r="I28" s="261">
        <f>LOOKUP(H28,SCORE4!B:B,SCORE4!A:A)</f>
        <v>30</v>
      </c>
      <c r="J28" s="166"/>
      <c r="K28" s="234">
        <f>LOOKUP(J28,SCORE4!E:E,SCORE4!A:A)</f>
        <v>0</v>
      </c>
      <c r="L28" s="168"/>
      <c r="M28" s="261">
        <f>IF(LEN(ΠΚΒ!L28)=8,LOOKUP(SCORE3!N$2,SCORE4!C:C,SCORE4!A:A),LOOKUP(ΠΚΒ!L28,SCORE4!C:C,SCORE4!A:A))</f>
        <v>0</v>
      </c>
      <c r="N28" s="167"/>
      <c r="O28" s="270">
        <f>LOOKUP(N28,SCORE4!D:D,SCORE4!A:A)</f>
        <v>0</v>
      </c>
      <c r="P28" s="167"/>
      <c r="Q28" s="270">
        <f>IF(LEN(ΠΚΒ!P28)=7,LOOKUP(SCORE3!N$3,SCORE4!F:F,SCORE4!A:A),LOOKUP(ΠΚΒ!P28,SCORE4!F:F,SCORE4!A:A))</f>
        <v>0</v>
      </c>
      <c r="R28" s="167"/>
      <c r="S28" s="270">
        <f>LOOKUP(R28,SCORE4!K:K,SCORE4!L:L)</f>
        <v>0</v>
      </c>
      <c r="T28" s="167">
        <v>2.73</v>
      </c>
      <c r="U28" s="261">
        <f>LOOKUP(T28,SCORE4!H:H,SCORE4!G:G)</f>
        <v>35</v>
      </c>
      <c r="V28" s="167"/>
      <c r="W28" s="270">
        <f>LOOKUP(V28,SCORE4!I:I,SCORE4!G:G)</f>
        <v>0</v>
      </c>
      <c r="X28" s="167"/>
      <c r="Y28" s="261">
        <f>LOOKUP(X28,SCORE4!J:J,SCORE4!G:G)</f>
        <v>0</v>
      </c>
      <c r="Z28" s="173">
        <f t="shared" si="0"/>
        <v>65</v>
      </c>
      <c r="AA28" s="161"/>
      <c r="AB28" s="161"/>
    </row>
    <row r="29" spans="2:28" ht="21.95" customHeight="1" x14ac:dyDescent="0.25">
      <c r="B29" s="164">
        <v>21</v>
      </c>
      <c r="C29" s="315"/>
      <c r="D29" s="316" t="s">
        <v>540</v>
      </c>
      <c r="E29" s="315">
        <v>2010</v>
      </c>
      <c r="F29" s="317" t="s">
        <v>509</v>
      </c>
      <c r="G29" s="316" t="s">
        <v>530</v>
      </c>
      <c r="H29" s="167">
        <v>10.92</v>
      </c>
      <c r="I29" s="261">
        <f>LOOKUP(H29,SCORE4!B:B,SCORE4!A:A)</f>
        <v>45</v>
      </c>
      <c r="J29" s="166"/>
      <c r="K29" s="234">
        <f>LOOKUP(J29,SCORE4!E:E,SCORE4!A:A)</f>
        <v>0</v>
      </c>
      <c r="L29" s="168"/>
      <c r="M29" s="261">
        <f>IF(LEN(ΠΚΒ!L29)=8,LOOKUP(SCORE3!N$2,SCORE4!C:C,SCORE4!A:A),LOOKUP(ΠΚΒ!L29,SCORE4!C:C,SCORE4!A:A))</f>
        <v>0</v>
      </c>
      <c r="N29" s="167"/>
      <c r="O29" s="270">
        <f>LOOKUP(N29,SCORE4!D:D,SCORE4!A:A)</f>
        <v>0</v>
      </c>
      <c r="P29" s="167"/>
      <c r="Q29" s="270">
        <f>IF(LEN(ΠΚΒ!P29)=7,LOOKUP(SCORE3!N$3,SCORE4!F:F,SCORE4!A:A),LOOKUP(ΠΚΒ!P29,SCORE4!F:F,SCORE4!A:A))</f>
        <v>0</v>
      </c>
      <c r="R29" s="167"/>
      <c r="S29" s="270">
        <f>LOOKUP(R29,SCORE4!K:K,SCORE4!L:L)</f>
        <v>0</v>
      </c>
      <c r="T29" s="167">
        <v>2.8</v>
      </c>
      <c r="U29" s="261">
        <f>LOOKUP(T29,SCORE4!H:H,SCORE4!G:G)</f>
        <v>40</v>
      </c>
      <c r="V29" s="167"/>
      <c r="W29" s="270">
        <f>LOOKUP(V29,SCORE4!I:I,SCORE4!G:G)</f>
        <v>0</v>
      </c>
      <c r="X29" s="167"/>
      <c r="Y29" s="261">
        <f>LOOKUP(X29,SCORE4!J:J,SCORE4!G:G)</f>
        <v>0</v>
      </c>
      <c r="Z29" s="173">
        <f t="shared" si="0"/>
        <v>85</v>
      </c>
      <c r="AA29" s="161"/>
      <c r="AB29" s="161"/>
    </row>
    <row r="30" spans="2:28" ht="21.95" customHeight="1" x14ac:dyDescent="0.25">
      <c r="B30" s="164">
        <v>22</v>
      </c>
      <c r="C30" s="315"/>
      <c r="D30" s="316" t="s">
        <v>541</v>
      </c>
      <c r="E30" s="315">
        <v>2009</v>
      </c>
      <c r="F30" s="317" t="s">
        <v>509</v>
      </c>
      <c r="G30" s="316" t="s">
        <v>530</v>
      </c>
      <c r="H30" s="167">
        <v>14.52</v>
      </c>
      <c r="I30" s="261">
        <f>LOOKUP(H30,SCORE4!B:B,SCORE4!A:A)</f>
        <v>10</v>
      </c>
      <c r="J30" s="166"/>
      <c r="K30" s="234">
        <f>LOOKUP(J30,SCORE4!E:E,SCORE4!A:A)</f>
        <v>0</v>
      </c>
      <c r="L30" s="168"/>
      <c r="M30" s="261">
        <f>IF(LEN(ΠΚΒ!L30)=8,LOOKUP(SCORE3!N$2,SCORE4!C:C,SCORE4!A:A),LOOKUP(ΠΚΒ!L30,SCORE4!C:C,SCORE4!A:A))</f>
        <v>0</v>
      </c>
      <c r="N30" s="167"/>
      <c r="O30" s="270">
        <f>LOOKUP(N30,SCORE4!D:D,SCORE4!A:A)</f>
        <v>0</v>
      </c>
      <c r="P30" s="167"/>
      <c r="Q30" s="270">
        <f>IF(LEN(ΠΚΒ!P30)=7,LOOKUP(SCORE3!N$3,SCORE4!F:F,SCORE4!A:A),LOOKUP(ΠΚΒ!P30,SCORE4!F:F,SCORE4!A:A))</f>
        <v>0</v>
      </c>
      <c r="R30" s="167"/>
      <c r="S30" s="270">
        <f>LOOKUP(R30,SCORE4!K:K,SCORE4!L:L)</f>
        <v>0</v>
      </c>
      <c r="T30" s="167">
        <v>1.1499999999999999</v>
      </c>
      <c r="U30" s="261">
        <f>LOOKUP(T30,SCORE4!H:H,SCORE4!G:G)</f>
        <v>10</v>
      </c>
      <c r="V30" s="167"/>
      <c r="W30" s="270">
        <f>LOOKUP(V30,SCORE4!I:I,SCORE4!G:G)</f>
        <v>0</v>
      </c>
      <c r="X30" s="167"/>
      <c r="Y30" s="261">
        <f>LOOKUP(X30,SCORE4!J:J,SCORE4!G:G)</f>
        <v>0</v>
      </c>
      <c r="Z30" s="173">
        <f t="shared" si="0"/>
        <v>20</v>
      </c>
      <c r="AA30" s="161"/>
      <c r="AB30" s="161"/>
    </row>
    <row r="31" spans="2:28" ht="21.95" customHeight="1" x14ac:dyDescent="0.25">
      <c r="B31" s="164">
        <v>23</v>
      </c>
      <c r="C31" s="315"/>
      <c r="D31" s="316" t="s">
        <v>542</v>
      </c>
      <c r="E31" s="315">
        <v>2010</v>
      </c>
      <c r="F31" s="317" t="s">
        <v>509</v>
      </c>
      <c r="G31" s="316" t="s">
        <v>530</v>
      </c>
      <c r="H31" s="167">
        <v>9.65</v>
      </c>
      <c r="I31" s="261">
        <f>LOOKUP(H31,SCORE4!B:B,SCORE4!A:A)</f>
        <v>75</v>
      </c>
      <c r="J31" s="166"/>
      <c r="K31" s="234">
        <f>LOOKUP(J31,SCORE4!E:E,SCORE4!A:A)</f>
        <v>0</v>
      </c>
      <c r="L31" s="168"/>
      <c r="M31" s="261">
        <f>IF(LEN(ΠΚΒ!L31)=8,LOOKUP(SCORE3!N$2,SCORE4!C:C,SCORE4!A:A),LOOKUP(ΠΚΒ!L31,SCORE4!C:C,SCORE4!A:A))</f>
        <v>0</v>
      </c>
      <c r="N31" s="167"/>
      <c r="O31" s="270">
        <f>LOOKUP(N31,SCORE4!D:D,SCORE4!A:A)</f>
        <v>0</v>
      </c>
      <c r="P31" s="167"/>
      <c r="Q31" s="270">
        <f>IF(LEN(ΠΚΒ!P31)=7,LOOKUP(SCORE3!N$3,SCORE4!F:F,SCORE4!A:A),LOOKUP(ΠΚΒ!P31,SCORE4!F:F,SCORE4!A:A))</f>
        <v>0</v>
      </c>
      <c r="R31" s="167"/>
      <c r="S31" s="270">
        <f>LOOKUP(R31,SCORE4!K:K,SCORE4!L:L)</f>
        <v>0</v>
      </c>
      <c r="T31" s="167">
        <v>3.36</v>
      </c>
      <c r="U31" s="261">
        <f>LOOKUP(T31,SCORE4!H:H,SCORE4!G:G)</f>
        <v>60</v>
      </c>
      <c r="V31" s="167"/>
      <c r="W31" s="270">
        <f>LOOKUP(V31,SCORE4!I:I,SCORE4!G:G)</f>
        <v>0</v>
      </c>
      <c r="X31" s="167"/>
      <c r="Y31" s="261">
        <f>LOOKUP(X31,SCORE4!J:J,SCORE4!G:G)</f>
        <v>0</v>
      </c>
      <c r="Z31" s="173">
        <f t="shared" si="0"/>
        <v>135</v>
      </c>
      <c r="AA31" s="161"/>
      <c r="AB31" s="161"/>
    </row>
    <row r="32" spans="2:28" ht="21.95" customHeight="1" x14ac:dyDescent="0.25">
      <c r="B32" s="164">
        <v>24</v>
      </c>
      <c r="C32" s="315"/>
      <c r="D32" s="323" t="s">
        <v>543</v>
      </c>
      <c r="E32" s="324">
        <v>2010</v>
      </c>
      <c r="F32" s="317" t="s">
        <v>509</v>
      </c>
      <c r="G32" s="316" t="s">
        <v>530</v>
      </c>
      <c r="H32" s="167">
        <v>11.17</v>
      </c>
      <c r="I32" s="261">
        <f>LOOKUP(H32,SCORE4!B:B,SCORE4!A:A)</f>
        <v>40</v>
      </c>
      <c r="J32" s="166"/>
      <c r="K32" s="234">
        <f>LOOKUP(J32,SCORE4!E:E,SCORE4!A:A)</f>
        <v>0</v>
      </c>
      <c r="L32" s="168"/>
      <c r="M32" s="261">
        <f>IF(LEN(ΠΚΒ!L32)=8,LOOKUP(SCORE3!N$2,SCORE4!C:C,SCORE4!A:A),LOOKUP(ΠΚΒ!L32,SCORE4!C:C,SCORE4!A:A))</f>
        <v>0</v>
      </c>
      <c r="N32" s="167"/>
      <c r="O32" s="270">
        <f>LOOKUP(N32,SCORE4!D:D,SCORE4!A:A)</f>
        <v>0</v>
      </c>
      <c r="P32" s="167"/>
      <c r="Q32" s="270">
        <f>IF(LEN(ΠΚΒ!P32)=7,LOOKUP(SCORE3!N$3,SCORE4!F:F,SCORE4!A:A),LOOKUP(ΠΚΒ!P32,SCORE4!F:F,SCORE4!A:A))</f>
        <v>0</v>
      </c>
      <c r="R32" s="167"/>
      <c r="S32" s="270">
        <f>LOOKUP(R32,SCORE4!K:K,SCORE4!L:L)</f>
        <v>0</v>
      </c>
      <c r="T32" s="167">
        <v>2.5</v>
      </c>
      <c r="U32" s="261">
        <f>LOOKUP(T32,SCORE4!H:H,SCORE4!G:G)</f>
        <v>30</v>
      </c>
      <c r="V32" s="167"/>
      <c r="W32" s="270">
        <f>LOOKUP(V32,SCORE4!I:I,SCORE4!G:G)</f>
        <v>0</v>
      </c>
      <c r="X32" s="167"/>
      <c r="Y32" s="261">
        <f>LOOKUP(X32,SCORE4!J:J,SCORE4!G:G)</f>
        <v>0</v>
      </c>
      <c r="Z32" s="173">
        <f t="shared" si="0"/>
        <v>70</v>
      </c>
      <c r="AA32" s="161"/>
      <c r="AB32" s="161"/>
    </row>
    <row r="33" spans="2:28" ht="21.95" customHeight="1" x14ac:dyDescent="0.25">
      <c r="B33" s="164">
        <v>25</v>
      </c>
      <c r="C33" s="315"/>
      <c r="D33" s="316" t="s">
        <v>544</v>
      </c>
      <c r="E33" s="315">
        <v>2010</v>
      </c>
      <c r="F33" s="317" t="s">
        <v>509</v>
      </c>
      <c r="G33" s="316" t="s">
        <v>530</v>
      </c>
      <c r="H33" s="167">
        <v>11.84</v>
      </c>
      <c r="I33" s="261">
        <f>LOOKUP(H33,SCORE4!B:B,SCORE4!A:A)</f>
        <v>20</v>
      </c>
      <c r="J33" s="166"/>
      <c r="K33" s="234">
        <f>LOOKUP(J33,SCORE4!E:E,SCORE4!A:A)</f>
        <v>0</v>
      </c>
      <c r="L33" s="168"/>
      <c r="M33" s="261">
        <f>IF(LEN(ΠΚΒ!L33)=8,LOOKUP(SCORE3!N$2,SCORE4!C:C,SCORE4!A:A),LOOKUP(ΠΚΒ!L33,SCORE4!C:C,SCORE4!A:A))</f>
        <v>0</v>
      </c>
      <c r="N33" s="167"/>
      <c r="O33" s="270">
        <f>LOOKUP(N33,SCORE4!D:D,SCORE4!A:A)</f>
        <v>0</v>
      </c>
      <c r="P33" s="167"/>
      <c r="Q33" s="270">
        <f>IF(LEN(ΠΚΒ!P33)=7,LOOKUP(SCORE3!N$3,SCORE4!F:F,SCORE4!A:A),LOOKUP(ΠΚΒ!P33,SCORE4!F:F,SCORE4!A:A))</f>
        <v>0</v>
      </c>
      <c r="R33" s="167"/>
      <c r="S33" s="270">
        <f>LOOKUP(R33,SCORE4!K:K,SCORE4!L:L)</f>
        <v>0</v>
      </c>
      <c r="T33" s="167">
        <v>1.7</v>
      </c>
      <c r="U33" s="261">
        <f>LOOKUP(T33,SCORE4!H:H,SCORE4!G:G)</f>
        <v>10</v>
      </c>
      <c r="V33" s="167"/>
      <c r="W33" s="270">
        <f>LOOKUP(V33,SCORE4!I:I,SCORE4!G:G)</f>
        <v>0</v>
      </c>
      <c r="X33" s="167"/>
      <c r="Y33" s="261">
        <f>LOOKUP(X33,SCORE4!J:J,SCORE4!G:G)</f>
        <v>0</v>
      </c>
      <c r="Z33" s="173">
        <f t="shared" si="0"/>
        <v>30</v>
      </c>
      <c r="AA33" s="161"/>
      <c r="AB33" s="161"/>
    </row>
    <row r="34" spans="2:28" ht="21.95" customHeight="1" x14ac:dyDescent="0.25">
      <c r="B34" s="164">
        <v>26</v>
      </c>
      <c r="C34" s="315"/>
      <c r="D34" s="316"/>
      <c r="E34" s="315"/>
      <c r="F34" s="319"/>
      <c r="G34" s="316"/>
      <c r="H34" s="167"/>
      <c r="I34" s="261">
        <f>LOOKUP(H34,SCORE4!B:B,SCORE4!A:A)</f>
        <v>0</v>
      </c>
      <c r="J34" s="166"/>
      <c r="K34" s="234">
        <f>LOOKUP(J34,SCORE4!E:E,SCORE4!A:A)</f>
        <v>0</v>
      </c>
      <c r="L34" s="168"/>
      <c r="M34" s="261">
        <f>IF(LEN(ΠΚΒ!L34)=8,LOOKUP(SCORE3!N$2,SCORE4!C:C,SCORE4!A:A),LOOKUP(ΠΚΒ!L34,SCORE4!C:C,SCORE4!A:A))</f>
        <v>0</v>
      </c>
      <c r="N34" s="167"/>
      <c r="O34" s="270">
        <f>LOOKUP(N34,SCORE4!D:D,SCORE4!A:A)</f>
        <v>0</v>
      </c>
      <c r="P34" s="167"/>
      <c r="Q34" s="270">
        <f>IF(LEN(ΠΚΒ!P34)=7,LOOKUP(SCORE3!N$3,SCORE4!F:F,SCORE4!A:A),LOOKUP(ΠΚΒ!P34,SCORE4!F:F,SCORE4!A:A))</f>
        <v>0</v>
      </c>
      <c r="R34" s="167"/>
      <c r="S34" s="270">
        <f>LOOKUP(R34,SCORE4!K:K,SCORE4!L:L)</f>
        <v>0</v>
      </c>
      <c r="T34" s="167"/>
      <c r="U34" s="261">
        <f>LOOKUP(T34,SCORE4!H:H,SCORE4!G:G)</f>
        <v>0</v>
      </c>
      <c r="V34" s="167"/>
      <c r="W34" s="270">
        <f>LOOKUP(V34,SCORE4!I:I,SCORE4!G:G)</f>
        <v>0</v>
      </c>
      <c r="X34" s="167"/>
      <c r="Y34" s="261">
        <f>LOOKUP(X34,SCORE4!J:J,SCORE4!G:G)</f>
        <v>0</v>
      </c>
      <c r="Z34" s="173">
        <f t="shared" si="0"/>
        <v>0</v>
      </c>
      <c r="AA34" s="161"/>
      <c r="AB34" s="161"/>
    </row>
    <row r="35" spans="2:28" ht="21.95" customHeight="1" x14ac:dyDescent="0.25">
      <c r="B35" s="164">
        <v>27</v>
      </c>
      <c r="C35" s="315"/>
      <c r="D35" s="328"/>
      <c r="E35" s="315"/>
      <c r="F35" s="316"/>
      <c r="G35" s="316"/>
      <c r="H35" s="167"/>
      <c r="I35" s="261">
        <f>LOOKUP(H35,SCORE4!B:B,SCORE4!A:A)</f>
        <v>0</v>
      </c>
      <c r="J35" s="166"/>
      <c r="K35" s="234">
        <f>LOOKUP(J35,SCORE4!E:E,SCORE4!A:A)</f>
        <v>0</v>
      </c>
      <c r="L35" s="168"/>
      <c r="M35" s="261">
        <f>IF(LEN(ΠΚΒ!L35)=8,LOOKUP(SCORE3!N$2,SCORE4!C:C,SCORE4!A:A),LOOKUP(ΠΚΒ!L35,SCORE4!C:C,SCORE4!A:A))</f>
        <v>0</v>
      </c>
      <c r="N35" s="167"/>
      <c r="O35" s="270">
        <f>LOOKUP(N35,SCORE4!D:D,SCORE4!A:A)</f>
        <v>0</v>
      </c>
      <c r="P35" s="167"/>
      <c r="Q35" s="270">
        <f>IF(LEN(ΠΚΒ!P35)=7,LOOKUP(SCORE3!N$3,SCORE4!F:F,SCORE4!A:A),LOOKUP(ΠΚΒ!P35,SCORE4!F:F,SCORE4!A:A))</f>
        <v>0</v>
      </c>
      <c r="R35" s="167"/>
      <c r="S35" s="270">
        <f>LOOKUP(R35,SCORE4!K:K,SCORE4!L:L)</f>
        <v>0</v>
      </c>
      <c r="T35" s="167"/>
      <c r="U35" s="261">
        <f>LOOKUP(T35,SCORE4!H:H,SCORE4!G:G)</f>
        <v>0</v>
      </c>
      <c r="V35" s="167"/>
      <c r="W35" s="270">
        <f>LOOKUP(V35,SCORE4!I:I,SCORE4!G:G)</f>
        <v>0</v>
      </c>
      <c r="X35" s="167"/>
      <c r="Y35" s="261">
        <f>LOOKUP(X35,SCORE4!J:J,SCORE4!G:G)</f>
        <v>0</v>
      </c>
      <c r="Z35" s="173">
        <f t="shared" si="0"/>
        <v>0</v>
      </c>
      <c r="AA35" s="161"/>
      <c r="AB35" s="161"/>
    </row>
    <row r="36" spans="2:28" ht="21.95" customHeight="1" x14ac:dyDescent="0.25">
      <c r="B36" s="164">
        <v>28</v>
      </c>
      <c r="C36" s="315"/>
      <c r="D36" s="316"/>
      <c r="E36" s="315"/>
      <c r="F36" s="317"/>
      <c r="G36" s="316"/>
      <c r="H36" s="167"/>
      <c r="I36" s="261">
        <f>LOOKUP(H36,SCORE4!B:B,SCORE4!A:A)</f>
        <v>0</v>
      </c>
      <c r="J36" s="166"/>
      <c r="K36" s="234">
        <f>LOOKUP(J36,SCORE4!E:E,SCORE4!A:A)</f>
        <v>0</v>
      </c>
      <c r="L36" s="168"/>
      <c r="M36" s="261">
        <f>IF(LEN(ΠΚΒ!L36)=8,LOOKUP(SCORE3!N$2,SCORE4!C:C,SCORE4!A:A),LOOKUP(ΠΚΒ!L36,SCORE4!C:C,SCORE4!A:A))</f>
        <v>0</v>
      </c>
      <c r="N36" s="167"/>
      <c r="O36" s="270">
        <f>LOOKUP(N36,SCORE4!D:D,SCORE4!A:A)</f>
        <v>0</v>
      </c>
      <c r="P36" s="167"/>
      <c r="Q36" s="270">
        <f>IF(LEN(ΠΚΒ!P36)=7,LOOKUP(SCORE3!N$3,SCORE4!F:F,SCORE4!A:A),LOOKUP(ΠΚΒ!P36,SCORE4!F:F,SCORE4!A:A))</f>
        <v>0</v>
      </c>
      <c r="R36" s="167"/>
      <c r="S36" s="270">
        <f>LOOKUP(R36,SCORE4!K:K,SCORE4!L:L)</f>
        <v>0</v>
      </c>
      <c r="T36" s="167"/>
      <c r="U36" s="261">
        <f>LOOKUP(T36,SCORE4!H:H,SCORE4!G:G)</f>
        <v>0</v>
      </c>
      <c r="V36" s="167"/>
      <c r="W36" s="270">
        <f>LOOKUP(V36,SCORE4!I:I,SCORE4!G:G)</f>
        <v>0</v>
      </c>
      <c r="X36" s="167"/>
      <c r="Y36" s="261">
        <f>LOOKUP(X36,SCORE4!J:J,SCORE4!G:G)</f>
        <v>0</v>
      </c>
      <c r="Z36" s="173">
        <f t="shared" si="0"/>
        <v>0</v>
      </c>
      <c r="AA36" s="161"/>
      <c r="AB36" s="161"/>
    </row>
    <row r="37" spans="2:28" ht="21.95" customHeight="1" x14ac:dyDescent="0.25">
      <c r="B37" s="164">
        <v>29</v>
      </c>
      <c r="C37" s="315"/>
      <c r="D37" s="316"/>
      <c r="E37" s="315"/>
      <c r="F37" s="316"/>
      <c r="G37" s="316"/>
      <c r="H37" s="167"/>
      <c r="I37" s="261">
        <f>LOOKUP(H37,SCORE4!B:B,SCORE4!A:A)</f>
        <v>0</v>
      </c>
      <c r="J37" s="166"/>
      <c r="K37" s="234">
        <f>LOOKUP(J37,SCORE4!E:E,SCORE4!A:A)</f>
        <v>0</v>
      </c>
      <c r="L37" s="168"/>
      <c r="M37" s="261">
        <f>IF(LEN(ΠΚΒ!L37)=8,LOOKUP(SCORE3!N$2,SCORE4!C:C,SCORE4!A:A),LOOKUP(ΠΚΒ!L37,SCORE4!C:C,SCORE4!A:A))</f>
        <v>0</v>
      </c>
      <c r="N37" s="167"/>
      <c r="O37" s="270">
        <f>LOOKUP(N37,SCORE4!D:D,SCORE4!A:A)</f>
        <v>0</v>
      </c>
      <c r="P37" s="167"/>
      <c r="Q37" s="270">
        <f>IF(LEN(ΠΚΒ!P37)=7,LOOKUP(SCORE3!N$3,SCORE4!F:F,SCORE4!A:A),LOOKUP(ΠΚΒ!P37,SCORE4!F:F,SCORE4!A:A))</f>
        <v>0</v>
      </c>
      <c r="R37" s="167"/>
      <c r="S37" s="270">
        <f>LOOKUP(R37,SCORE4!K:K,SCORE4!L:L)</f>
        <v>0</v>
      </c>
      <c r="T37" s="167"/>
      <c r="U37" s="261">
        <f>LOOKUP(T37,SCORE4!H:H,SCORE4!G:G)</f>
        <v>0</v>
      </c>
      <c r="V37" s="167"/>
      <c r="W37" s="270">
        <f>LOOKUP(V37,SCORE4!I:I,SCORE4!G:G)</f>
        <v>0</v>
      </c>
      <c r="X37" s="167"/>
      <c r="Y37" s="261">
        <f>LOOKUP(X37,SCORE4!J:J,SCORE4!G:G)</f>
        <v>0</v>
      </c>
      <c r="Z37" s="173">
        <f t="shared" si="0"/>
        <v>0</v>
      </c>
      <c r="AA37" s="161"/>
      <c r="AB37" s="161"/>
    </row>
    <row r="38" spans="2:28" ht="21.95" customHeight="1" x14ac:dyDescent="0.25">
      <c r="B38" s="164">
        <v>30</v>
      </c>
      <c r="C38" s="315"/>
      <c r="D38" s="316"/>
      <c r="E38" s="315"/>
      <c r="F38" s="316"/>
      <c r="G38" s="316"/>
      <c r="H38" s="167"/>
      <c r="I38" s="261">
        <f>LOOKUP(H38,SCORE4!B:B,SCORE4!A:A)</f>
        <v>0</v>
      </c>
      <c r="J38" s="166"/>
      <c r="K38" s="234">
        <f>LOOKUP(J38,SCORE4!E:E,SCORE4!A:A)</f>
        <v>0</v>
      </c>
      <c r="L38" s="168"/>
      <c r="M38" s="261">
        <f>IF(LEN(ΠΚΒ!L38)=8,LOOKUP(SCORE3!N$2,SCORE4!C:C,SCORE4!A:A),LOOKUP(ΠΚΒ!L38,SCORE4!C:C,SCORE4!A:A))</f>
        <v>0</v>
      </c>
      <c r="N38" s="167"/>
      <c r="O38" s="270">
        <f>LOOKUP(N38,SCORE4!D:D,SCORE4!A:A)</f>
        <v>0</v>
      </c>
      <c r="P38" s="167"/>
      <c r="Q38" s="270">
        <f>IF(LEN(ΠΚΒ!P38)=7,LOOKUP(SCORE3!N$3,SCORE4!F:F,SCORE4!A:A),LOOKUP(ΠΚΒ!P38,SCORE4!F:F,SCORE4!A:A))</f>
        <v>0</v>
      </c>
      <c r="R38" s="167"/>
      <c r="S38" s="270">
        <f>LOOKUP(R38,SCORE4!K:K,SCORE4!L:L)</f>
        <v>0</v>
      </c>
      <c r="T38" s="167"/>
      <c r="U38" s="261">
        <f>LOOKUP(T38,SCORE4!H:H,SCORE4!G:G)</f>
        <v>0</v>
      </c>
      <c r="V38" s="167"/>
      <c r="W38" s="270">
        <f>LOOKUP(V38,SCORE4!I:I,SCORE4!G:G)</f>
        <v>0</v>
      </c>
      <c r="X38" s="167"/>
      <c r="Y38" s="261">
        <f>LOOKUP(X38,SCORE4!J:J,SCORE4!G:G)</f>
        <v>0</v>
      </c>
      <c r="Z38" s="173">
        <f t="shared" si="0"/>
        <v>0</v>
      </c>
      <c r="AA38" s="161"/>
      <c r="AB38" s="161"/>
    </row>
    <row r="39" spans="2:28" ht="21.95" customHeight="1" x14ac:dyDescent="0.25">
      <c r="B39" s="164">
        <v>31</v>
      </c>
      <c r="C39" s="315"/>
      <c r="D39" s="316"/>
      <c r="E39" s="315"/>
      <c r="F39" s="319"/>
      <c r="G39" s="316"/>
      <c r="H39" s="167"/>
      <c r="I39" s="261">
        <f>LOOKUP(H39,SCORE4!B:B,SCORE4!A:A)</f>
        <v>0</v>
      </c>
      <c r="J39" s="166"/>
      <c r="K39" s="234">
        <f>LOOKUP(J39,SCORE4!E:E,SCORE4!A:A)</f>
        <v>0</v>
      </c>
      <c r="L39" s="168"/>
      <c r="M39" s="261">
        <f>IF(LEN(ΠΚΒ!L39)=8,LOOKUP(SCORE3!N$2,SCORE4!C:C,SCORE4!A:A),LOOKUP(ΠΚΒ!L39,SCORE4!C:C,SCORE4!A:A))</f>
        <v>0</v>
      </c>
      <c r="N39" s="167"/>
      <c r="O39" s="270">
        <f>LOOKUP(N39,SCORE4!D:D,SCORE4!A:A)</f>
        <v>0</v>
      </c>
      <c r="P39" s="167"/>
      <c r="Q39" s="270">
        <f>IF(LEN(ΠΚΒ!P39)=7,LOOKUP(SCORE3!N$3,SCORE4!F:F,SCORE4!A:A),LOOKUP(ΠΚΒ!P39,SCORE4!F:F,SCORE4!A:A))</f>
        <v>0</v>
      </c>
      <c r="R39" s="167"/>
      <c r="S39" s="270">
        <f>LOOKUP(R39,SCORE4!K:K,SCORE4!L:L)</f>
        <v>0</v>
      </c>
      <c r="T39" s="167"/>
      <c r="U39" s="261">
        <f>LOOKUP(T39,SCORE4!H:H,SCORE4!G:G)</f>
        <v>0</v>
      </c>
      <c r="V39" s="167"/>
      <c r="W39" s="270">
        <f>LOOKUP(V39,SCORE4!I:I,SCORE4!G:G)</f>
        <v>0</v>
      </c>
      <c r="X39" s="167"/>
      <c r="Y39" s="261">
        <f>LOOKUP(X39,SCORE4!J:J,SCORE4!G:G)</f>
        <v>0</v>
      </c>
      <c r="Z39" s="173">
        <f t="shared" si="0"/>
        <v>0</v>
      </c>
      <c r="AA39" s="161"/>
      <c r="AB39" s="161"/>
    </row>
    <row r="40" spans="2:28" ht="21.95" customHeight="1" x14ac:dyDescent="0.25">
      <c r="B40" s="164">
        <v>32</v>
      </c>
      <c r="C40" s="315"/>
      <c r="D40" s="316"/>
      <c r="E40" s="315"/>
      <c r="F40" s="316"/>
      <c r="G40" s="316"/>
      <c r="H40" s="167"/>
      <c r="I40" s="261">
        <f>LOOKUP(H40,SCORE4!B:B,SCORE4!A:A)</f>
        <v>0</v>
      </c>
      <c r="J40" s="166"/>
      <c r="K40" s="234">
        <f>LOOKUP(J40,SCORE4!E:E,SCORE4!A:A)</f>
        <v>0</v>
      </c>
      <c r="L40" s="168"/>
      <c r="M40" s="261">
        <f>IF(LEN(ΠΚΒ!L40)=8,LOOKUP(SCORE3!N$2,SCORE4!C:C,SCORE4!A:A),LOOKUP(ΠΚΒ!L40,SCORE4!C:C,SCORE4!A:A))</f>
        <v>0</v>
      </c>
      <c r="N40" s="167"/>
      <c r="O40" s="270">
        <f>LOOKUP(N40,SCORE4!D:D,SCORE4!A:A)</f>
        <v>0</v>
      </c>
      <c r="P40" s="167"/>
      <c r="Q40" s="270">
        <f>IF(LEN(ΠΚΒ!P40)=7,LOOKUP(SCORE3!N$3,SCORE4!F:F,SCORE4!A:A),LOOKUP(ΠΚΒ!P40,SCORE4!F:F,SCORE4!A:A))</f>
        <v>0</v>
      </c>
      <c r="R40" s="167"/>
      <c r="S40" s="270">
        <f>LOOKUP(R40,SCORE4!K:K,SCORE4!L:L)</f>
        <v>0</v>
      </c>
      <c r="T40" s="167"/>
      <c r="U40" s="261">
        <f>LOOKUP(T40,SCORE4!H:H,SCORE4!G:G)</f>
        <v>0</v>
      </c>
      <c r="V40" s="167"/>
      <c r="W40" s="270">
        <f>LOOKUP(V40,SCORE4!I:I,SCORE4!G:G)</f>
        <v>0</v>
      </c>
      <c r="X40" s="167"/>
      <c r="Y40" s="261">
        <f>LOOKUP(X40,SCORE4!J:J,SCORE4!G:G)</f>
        <v>0</v>
      </c>
      <c r="Z40" s="173">
        <f t="shared" si="0"/>
        <v>0</v>
      </c>
      <c r="AA40" s="161"/>
      <c r="AB40" s="161"/>
    </row>
    <row r="41" spans="2:28" ht="21.95" customHeight="1" x14ac:dyDescent="0.25">
      <c r="B41" s="164">
        <v>33</v>
      </c>
      <c r="C41" s="333"/>
      <c r="D41" s="319"/>
      <c r="E41" s="333"/>
      <c r="F41" s="319"/>
      <c r="G41" s="319"/>
      <c r="H41" s="167"/>
      <c r="I41" s="261">
        <f>LOOKUP(H41,SCORE4!B:B,SCORE4!A:A)</f>
        <v>0</v>
      </c>
      <c r="J41" s="166"/>
      <c r="K41" s="234">
        <f>LOOKUP(J41,SCORE4!E:E,SCORE4!A:A)</f>
        <v>0</v>
      </c>
      <c r="L41" s="168"/>
      <c r="M41" s="261">
        <f>IF(LEN(ΠΚΒ!L41)=8,LOOKUP(SCORE3!N$2,SCORE4!C:C,SCORE4!A:A),LOOKUP(ΠΚΒ!L41,SCORE4!C:C,SCORE4!A:A))</f>
        <v>0</v>
      </c>
      <c r="N41" s="167"/>
      <c r="O41" s="270">
        <f>LOOKUP(N41,SCORE4!D:D,SCORE4!A:A)</f>
        <v>0</v>
      </c>
      <c r="P41" s="167"/>
      <c r="Q41" s="270">
        <f>IF(LEN(ΠΚΒ!P41)=7,LOOKUP(SCORE3!N$3,SCORE4!F:F,SCORE4!A:A),LOOKUP(ΠΚΒ!P41,SCORE4!F:F,SCORE4!A:A))</f>
        <v>0</v>
      </c>
      <c r="R41" s="167"/>
      <c r="S41" s="270">
        <f>LOOKUP(R41,SCORE4!K:K,SCORE4!L:L)</f>
        <v>0</v>
      </c>
      <c r="T41" s="167"/>
      <c r="U41" s="261">
        <f>LOOKUP(T41,SCORE4!H:H,SCORE4!G:G)</f>
        <v>0</v>
      </c>
      <c r="V41" s="167"/>
      <c r="W41" s="270">
        <f>LOOKUP(V41,SCORE4!I:I,SCORE4!G:G)</f>
        <v>0</v>
      </c>
      <c r="X41" s="167"/>
      <c r="Y41" s="261">
        <f>LOOKUP(X41,SCORE4!J:J,SCORE4!G:G)</f>
        <v>0</v>
      </c>
      <c r="Z41" s="173">
        <f t="shared" ref="Z41:Z72" si="1">I41+K41+M41+O41+Q41+S41+U41+W41+Y41</f>
        <v>0</v>
      </c>
      <c r="AA41" s="161"/>
      <c r="AB41" s="161"/>
    </row>
    <row r="42" spans="2:28" ht="21.95" customHeight="1" x14ac:dyDescent="0.25">
      <c r="B42" s="164">
        <v>34</v>
      </c>
      <c r="C42" s="330"/>
      <c r="D42" s="320"/>
      <c r="E42" s="326"/>
      <c r="F42" s="322"/>
      <c r="G42" s="318"/>
      <c r="H42" s="167"/>
      <c r="I42" s="261">
        <f>LOOKUP(H42,SCORE4!B:B,SCORE4!A:A)</f>
        <v>0</v>
      </c>
      <c r="J42" s="166"/>
      <c r="K42" s="234">
        <f>LOOKUP(J42,SCORE4!E:E,SCORE4!A:A)</f>
        <v>0</v>
      </c>
      <c r="L42" s="168"/>
      <c r="M42" s="261">
        <f>IF(LEN(ΠΚΒ!L42)=8,LOOKUP(SCORE3!N$2,SCORE4!C:C,SCORE4!A:A),LOOKUP(ΠΚΒ!L42,SCORE4!C:C,SCORE4!A:A))</f>
        <v>0</v>
      </c>
      <c r="N42" s="167"/>
      <c r="O42" s="270">
        <f>LOOKUP(N42,SCORE4!D:D,SCORE4!A:A)</f>
        <v>0</v>
      </c>
      <c r="P42" s="167"/>
      <c r="Q42" s="270">
        <f>IF(LEN(ΠΚΒ!P42)=7,LOOKUP(SCORE3!N$3,SCORE4!F:F,SCORE4!A:A),LOOKUP(ΠΚΒ!P42,SCORE4!F:F,SCORE4!A:A))</f>
        <v>0</v>
      </c>
      <c r="R42" s="167"/>
      <c r="S42" s="270">
        <f>LOOKUP(R42,SCORE4!K:K,SCORE4!L:L)</f>
        <v>0</v>
      </c>
      <c r="T42" s="167"/>
      <c r="U42" s="261">
        <f>LOOKUP(T42,SCORE4!H:H,SCORE4!G:G)</f>
        <v>0</v>
      </c>
      <c r="V42" s="167"/>
      <c r="W42" s="270">
        <f>LOOKUP(V42,SCORE4!I:I,SCORE4!G:G)</f>
        <v>0</v>
      </c>
      <c r="X42" s="167"/>
      <c r="Y42" s="261">
        <f>LOOKUP(X42,SCORE4!J:J,SCORE4!G:G)</f>
        <v>0</v>
      </c>
      <c r="Z42" s="173">
        <f t="shared" si="1"/>
        <v>0</v>
      </c>
      <c r="AA42" s="161"/>
      <c r="AB42" s="161"/>
    </row>
    <row r="43" spans="2:28" ht="21.95" customHeight="1" x14ac:dyDescent="0.25">
      <c r="B43" s="164">
        <v>35</v>
      </c>
      <c r="C43" s="315"/>
      <c r="D43" s="323"/>
      <c r="E43" s="324"/>
      <c r="F43" s="323"/>
      <c r="G43" s="316"/>
      <c r="H43" s="167"/>
      <c r="I43" s="261">
        <f>LOOKUP(H43,SCORE4!B:B,SCORE4!A:A)</f>
        <v>0</v>
      </c>
      <c r="J43" s="166"/>
      <c r="K43" s="234">
        <f>LOOKUP(J43,SCORE4!E:E,SCORE4!A:A)</f>
        <v>0</v>
      </c>
      <c r="L43" s="168"/>
      <c r="M43" s="261">
        <f>IF(LEN(ΠΚΒ!L43)=8,LOOKUP(SCORE3!N$2,SCORE4!C:C,SCORE4!A:A),LOOKUP(ΠΚΒ!L43,SCORE4!C:C,SCORE4!A:A))</f>
        <v>0</v>
      </c>
      <c r="N43" s="167"/>
      <c r="O43" s="270">
        <f>LOOKUP(N43,SCORE4!D:D,SCORE4!A:A)</f>
        <v>0</v>
      </c>
      <c r="P43" s="167"/>
      <c r="Q43" s="270">
        <f>IF(LEN(ΠΚΒ!P43)=7,LOOKUP(SCORE3!N$3,SCORE4!F:F,SCORE4!A:A),LOOKUP(ΠΚΒ!P43,SCORE4!F:F,SCORE4!A:A))</f>
        <v>0</v>
      </c>
      <c r="R43" s="167"/>
      <c r="S43" s="270">
        <f>LOOKUP(R43,SCORE4!K:K,SCORE4!L:L)</f>
        <v>0</v>
      </c>
      <c r="T43" s="167"/>
      <c r="U43" s="261">
        <f>LOOKUP(T43,SCORE4!H:H,SCORE4!G:G)</f>
        <v>0</v>
      </c>
      <c r="V43" s="167"/>
      <c r="W43" s="270">
        <f>LOOKUP(V43,SCORE4!I:I,SCORE4!G:G)</f>
        <v>0</v>
      </c>
      <c r="X43" s="167"/>
      <c r="Y43" s="261">
        <f>LOOKUP(X43,SCORE4!J:J,SCORE4!G:G)</f>
        <v>0</v>
      </c>
      <c r="Z43" s="173">
        <f t="shared" si="1"/>
        <v>0</v>
      </c>
      <c r="AA43" s="161"/>
      <c r="AB43" s="161"/>
    </row>
    <row r="44" spans="2:28" ht="21.95" customHeight="1" x14ac:dyDescent="0.25">
      <c r="B44" s="164">
        <v>36</v>
      </c>
      <c r="C44" s="315"/>
      <c r="D44" s="316"/>
      <c r="E44" s="315"/>
      <c r="F44" s="319"/>
      <c r="G44" s="316"/>
      <c r="H44" s="167"/>
      <c r="I44" s="261">
        <f>LOOKUP(H44,SCORE4!B:B,SCORE4!A:A)</f>
        <v>0</v>
      </c>
      <c r="J44" s="166"/>
      <c r="K44" s="234">
        <f>LOOKUP(J44,SCORE4!E:E,SCORE4!A:A)</f>
        <v>0</v>
      </c>
      <c r="L44" s="168"/>
      <c r="M44" s="261">
        <f>IF(LEN(ΠΚΒ!L44)=8,LOOKUP(SCORE3!N$2,SCORE4!C:C,SCORE4!A:A),LOOKUP(ΠΚΒ!L44,SCORE4!C:C,SCORE4!A:A))</f>
        <v>0</v>
      </c>
      <c r="N44" s="167"/>
      <c r="O44" s="270">
        <f>LOOKUP(N44,SCORE4!D:D,SCORE4!A:A)</f>
        <v>0</v>
      </c>
      <c r="P44" s="167"/>
      <c r="Q44" s="270">
        <f>IF(LEN(ΠΚΒ!P44)=7,LOOKUP(SCORE3!N$3,SCORE4!F:F,SCORE4!A:A),LOOKUP(ΠΚΒ!P44,SCORE4!F:F,SCORE4!A:A))</f>
        <v>0</v>
      </c>
      <c r="R44" s="167"/>
      <c r="S44" s="270">
        <f>LOOKUP(R44,SCORE4!K:K,SCORE4!L:L)</f>
        <v>0</v>
      </c>
      <c r="T44" s="167"/>
      <c r="U44" s="261">
        <f>LOOKUP(T44,SCORE4!H:H,SCORE4!G:G)</f>
        <v>0</v>
      </c>
      <c r="V44" s="167"/>
      <c r="W44" s="270">
        <f>LOOKUP(V44,SCORE4!I:I,SCORE4!G:G)</f>
        <v>0</v>
      </c>
      <c r="X44" s="167"/>
      <c r="Y44" s="261">
        <f>LOOKUP(X44,SCORE4!J:J,SCORE4!G:G)</f>
        <v>0</v>
      </c>
      <c r="Z44" s="173">
        <f t="shared" si="1"/>
        <v>0</v>
      </c>
      <c r="AA44" s="161"/>
      <c r="AB44" s="161"/>
    </row>
    <row r="45" spans="2:28" ht="21.95" customHeight="1" x14ac:dyDescent="0.25">
      <c r="B45" s="164">
        <v>37</v>
      </c>
      <c r="C45" s="330"/>
      <c r="D45" s="320"/>
      <c r="E45" s="326"/>
      <c r="F45" s="320"/>
      <c r="G45" s="318"/>
      <c r="H45" s="167"/>
      <c r="I45" s="261">
        <f>LOOKUP(H45,SCORE4!B:B,SCORE4!A:A)</f>
        <v>0</v>
      </c>
      <c r="J45" s="166"/>
      <c r="K45" s="234">
        <f>LOOKUP(J45,SCORE4!E:E,SCORE4!A:A)</f>
        <v>0</v>
      </c>
      <c r="L45" s="168"/>
      <c r="M45" s="261">
        <f>IF(LEN(ΠΚΒ!L45)=8,LOOKUP(SCORE3!N$2,SCORE4!C:C,SCORE4!A:A),LOOKUP(ΠΚΒ!L45,SCORE4!C:C,SCORE4!A:A))</f>
        <v>0</v>
      </c>
      <c r="N45" s="167"/>
      <c r="O45" s="270">
        <f>LOOKUP(N45,SCORE4!D:D,SCORE4!A:A)</f>
        <v>0</v>
      </c>
      <c r="P45" s="167"/>
      <c r="Q45" s="270">
        <f>IF(LEN(ΠΚΒ!P45)=7,LOOKUP(SCORE3!N$3,SCORE4!F:F,SCORE4!A:A),LOOKUP(ΠΚΒ!P45,SCORE4!F:F,SCORE4!A:A))</f>
        <v>0</v>
      </c>
      <c r="R45" s="167"/>
      <c r="S45" s="270">
        <f>LOOKUP(R45,SCORE4!K:K,SCORE4!L:L)</f>
        <v>0</v>
      </c>
      <c r="T45" s="167"/>
      <c r="U45" s="261">
        <f>LOOKUP(T45,SCORE4!H:H,SCORE4!G:G)</f>
        <v>0</v>
      </c>
      <c r="V45" s="167"/>
      <c r="W45" s="270">
        <f>LOOKUP(V45,SCORE4!I:I,SCORE4!G:G)</f>
        <v>0</v>
      </c>
      <c r="X45" s="167"/>
      <c r="Y45" s="261">
        <f>LOOKUP(X45,SCORE4!J:J,SCORE4!G:G)</f>
        <v>0</v>
      </c>
      <c r="Z45" s="173">
        <f t="shared" si="1"/>
        <v>0</v>
      </c>
      <c r="AA45" s="161"/>
      <c r="AB45" s="161"/>
    </row>
    <row r="46" spans="2:28" ht="21.95" customHeight="1" x14ac:dyDescent="0.25">
      <c r="B46" s="164">
        <v>38</v>
      </c>
      <c r="C46" s="315"/>
      <c r="D46" s="316"/>
      <c r="E46" s="315"/>
      <c r="F46" s="317"/>
      <c r="G46" s="316"/>
      <c r="H46" s="167"/>
      <c r="I46" s="261">
        <f>LOOKUP(H46,SCORE4!B:B,SCORE4!A:A)</f>
        <v>0</v>
      </c>
      <c r="J46" s="166"/>
      <c r="K46" s="234">
        <f>LOOKUP(J46,SCORE4!E:E,SCORE4!A:A)</f>
        <v>0</v>
      </c>
      <c r="L46" s="168"/>
      <c r="M46" s="261">
        <f>IF(LEN(ΠΚΒ!L46)=8,LOOKUP(SCORE3!N$2,SCORE4!C:C,SCORE4!A:A),LOOKUP(ΠΚΒ!L46,SCORE4!C:C,SCORE4!A:A))</f>
        <v>0</v>
      </c>
      <c r="N46" s="167"/>
      <c r="O46" s="270">
        <f>LOOKUP(N46,SCORE4!D:D,SCORE4!A:A)</f>
        <v>0</v>
      </c>
      <c r="P46" s="167"/>
      <c r="Q46" s="270">
        <f>IF(LEN(ΠΚΒ!P46)=7,LOOKUP(SCORE3!N$3,SCORE4!F:F,SCORE4!A:A),LOOKUP(ΠΚΒ!P46,SCORE4!F:F,SCORE4!A:A))</f>
        <v>0</v>
      </c>
      <c r="R46" s="167"/>
      <c r="S46" s="270">
        <f>LOOKUP(R46,SCORE4!K:K,SCORE4!L:L)</f>
        <v>0</v>
      </c>
      <c r="T46" s="167"/>
      <c r="U46" s="261">
        <f>LOOKUP(T46,SCORE4!H:H,SCORE4!G:G)</f>
        <v>0</v>
      </c>
      <c r="V46" s="167"/>
      <c r="W46" s="270">
        <f>LOOKUP(V46,SCORE4!I:I,SCORE4!G:G)</f>
        <v>0</v>
      </c>
      <c r="X46" s="167"/>
      <c r="Y46" s="261">
        <f>LOOKUP(X46,SCORE4!J:J,SCORE4!G:G)</f>
        <v>0</v>
      </c>
      <c r="Z46" s="173">
        <f t="shared" si="1"/>
        <v>0</v>
      </c>
      <c r="AA46" s="161"/>
      <c r="AB46" s="161"/>
    </row>
    <row r="47" spans="2:28" ht="21.95" customHeight="1" x14ac:dyDescent="0.25">
      <c r="B47" s="164">
        <v>39</v>
      </c>
      <c r="C47" s="330"/>
      <c r="D47" s="320"/>
      <c r="E47" s="321"/>
      <c r="F47" s="334"/>
      <c r="G47" s="318"/>
      <c r="H47" s="167"/>
      <c r="I47" s="261">
        <f>LOOKUP(H47,SCORE4!B:B,SCORE4!A:A)</f>
        <v>0</v>
      </c>
      <c r="J47" s="166"/>
      <c r="K47" s="234">
        <f>LOOKUP(J47,SCORE4!E:E,SCORE4!A:A)</f>
        <v>0</v>
      </c>
      <c r="L47" s="168"/>
      <c r="M47" s="261">
        <f>IF(LEN(ΠΚΒ!L47)=8,LOOKUP(SCORE3!N$2,SCORE4!C:C,SCORE4!A:A),LOOKUP(ΠΚΒ!L47,SCORE4!C:C,SCORE4!A:A))</f>
        <v>0</v>
      </c>
      <c r="N47" s="167"/>
      <c r="O47" s="270">
        <f>LOOKUP(N47,SCORE4!D:D,SCORE4!A:A)</f>
        <v>0</v>
      </c>
      <c r="P47" s="167"/>
      <c r="Q47" s="270">
        <f>IF(LEN(ΠΚΒ!P47)=7,LOOKUP(SCORE3!N$3,SCORE4!F:F,SCORE4!A:A),LOOKUP(ΠΚΒ!P47,SCORE4!F:F,SCORE4!A:A))</f>
        <v>0</v>
      </c>
      <c r="R47" s="167"/>
      <c r="S47" s="270">
        <f>LOOKUP(R47,SCORE4!K:K,SCORE4!L:L)</f>
        <v>0</v>
      </c>
      <c r="T47" s="167"/>
      <c r="U47" s="261">
        <f>LOOKUP(T47,SCORE4!H:H,SCORE4!G:G)</f>
        <v>0</v>
      </c>
      <c r="V47" s="167"/>
      <c r="W47" s="270">
        <f>LOOKUP(V47,SCORE4!I:I,SCORE4!G:G)</f>
        <v>0</v>
      </c>
      <c r="X47" s="167"/>
      <c r="Y47" s="261">
        <f>LOOKUP(X47,SCORE4!J:J,SCORE4!G:G)</f>
        <v>0</v>
      </c>
      <c r="Z47" s="173">
        <f t="shared" si="1"/>
        <v>0</v>
      </c>
      <c r="AA47" s="161"/>
      <c r="AB47" s="161"/>
    </row>
    <row r="48" spans="2:28" ht="21.95" customHeight="1" x14ac:dyDescent="0.25">
      <c r="B48" s="164">
        <v>40</v>
      </c>
      <c r="C48" s="315"/>
      <c r="D48" s="316"/>
      <c r="E48" s="315"/>
      <c r="F48" s="317"/>
      <c r="G48" s="316"/>
      <c r="H48" s="167"/>
      <c r="I48" s="261">
        <f>LOOKUP(H48,SCORE4!B:B,SCORE4!A:A)</f>
        <v>0</v>
      </c>
      <c r="J48" s="166"/>
      <c r="K48" s="234">
        <f>LOOKUP(J48,SCORE4!E:E,SCORE4!A:A)</f>
        <v>0</v>
      </c>
      <c r="L48" s="168"/>
      <c r="M48" s="261">
        <f>IF(LEN(ΠΚΒ!L48)=8,LOOKUP(SCORE3!N$2,SCORE4!C:C,SCORE4!A:A),LOOKUP(ΠΚΒ!L48,SCORE4!C:C,SCORE4!A:A))</f>
        <v>0</v>
      </c>
      <c r="N48" s="167"/>
      <c r="O48" s="270">
        <f>LOOKUP(N48,SCORE4!D:D,SCORE4!A:A)</f>
        <v>0</v>
      </c>
      <c r="P48" s="167"/>
      <c r="Q48" s="270">
        <f>IF(LEN(ΠΚΒ!P48)=7,LOOKUP(SCORE3!N$3,SCORE4!F:F,SCORE4!A:A),LOOKUP(ΠΚΒ!P48,SCORE4!F:F,SCORE4!A:A))</f>
        <v>0</v>
      </c>
      <c r="R48" s="167"/>
      <c r="S48" s="270">
        <f>LOOKUP(R48,SCORE4!K:K,SCORE4!L:L)</f>
        <v>0</v>
      </c>
      <c r="T48" s="167"/>
      <c r="U48" s="261">
        <f>LOOKUP(T48,SCORE4!H:H,SCORE4!G:G)</f>
        <v>0</v>
      </c>
      <c r="V48" s="167"/>
      <c r="W48" s="270">
        <f>LOOKUP(V48,SCORE4!I:I,SCORE4!G:G)</f>
        <v>0</v>
      </c>
      <c r="X48" s="167"/>
      <c r="Y48" s="261">
        <f>LOOKUP(X48,SCORE4!J:J,SCORE4!G:G)</f>
        <v>0</v>
      </c>
      <c r="Z48" s="173">
        <f t="shared" si="1"/>
        <v>0</v>
      </c>
      <c r="AA48" s="161"/>
      <c r="AB48" s="161"/>
    </row>
    <row r="49" spans="2:28" ht="21.95" customHeight="1" x14ac:dyDescent="0.25">
      <c r="B49" s="164">
        <v>41</v>
      </c>
      <c r="C49" s="330"/>
      <c r="D49" s="320"/>
      <c r="E49" s="321"/>
      <c r="F49" s="322"/>
      <c r="G49" s="318"/>
      <c r="H49" s="167"/>
      <c r="I49" s="261">
        <f>LOOKUP(H49,SCORE4!B:B,SCORE4!A:A)</f>
        <v>0</v>
      </c>
      <c r="J49" s="166"/>
      <c r="K49" s="234">
        <f>LOOKUP(J49,SCORE4!E:E,SCORE4!A:A)</f>
        <v>0</v>
      </c>
      <c r="L49" s="168"/>
      <c r="M49" s="261">
        <f>IF(LEN(ΠΚΒ!L49)=8,LOOKUP(SCORE3!N$2,SCORE4!C:C,SCORE4!A:A),LOOKUP(ΠΚΒ!L49,SCORE4!C:C,SCORE4!A:A))</f>
        <v>0</v>
      </c>
      <c r="N49" s="167"/>
      <c r="O49" s="270">
        <f>LOOKUP(N49,SCORE4!D:D,SCORE4!A:A)</f>
        <v>0</v>
      </c>
      <c r="P49" s="167"/>
      <c r="Q49" s="270">
        <f>IF(LEN(ΠΚΒ!P49)=7,LOOKUP(SCORE3!N$3,SCORE4!F:F,SCORE4!A:A),LOOKUP(ΠΚΒ!P49,SCORE4!F:F,SCORE4!A:A))</f>
        <v>0</v>
      </c>
      <c r="R49" s="167"/>
      <c r="S49" s="270">
        <f>LOOKUP(R49,SCORE4!K:K,SCORE4!L:L)</f>
        <v>0</v>
      </c>
      <c r="T49" s="167"/>
      <c r="U49" s="261">
        <f>LOOKUP(T49,SCORE4!H:H,SCORE4!G:G)</f>
        <v>0</v>
      </c>
      <c r="V49" s="167"/>
      <c r="W49" s="270">
        <f>LOOKUP(V49,SCORE4!I:I,SCORE4!G:G)</f>
        <v>0</v>
      </c>
      <c r="X49" s="167"/>
      <c r="Y49" s="261">
        <f>LOOKUP(X49,SCORE4!J:J,SCORE4!G:G)</f>
        <v>0</v>
      </c>
      <c r="Z49" s="173">
        <f t="shared" si="1"/>
        <v>0</v>
      </c>
      <c r="AA49" s="161"/>
      <c r="AB49" s="161"/>
    </row>
    <row r="50" spans="2:28" ht="21.95" customHeight="1" x14ac:dyDescent="0.25">
      <c r="B50" s="164">
        <v>42</v>
      </c>
      <c r="C50" s="315"/>
      <c r="D50" s="316"/>
      <c r="E50" s="315"/>
      <c r="F50" s="316"/>
      <c r="G50" s="316"/>
      <c r="H50" s="167"/>
      <c r="I50" s="261">
        <f>LOOKUP(H50,SCORE4!B:B,SCORE4!A:A)</f>
        <v>0</v>
      </c>
      <c r="J50" s="166"/>
      <c r="K50" s="234">
        <f>LOOKUP(J50,SCORE4!E:E,SCORE4!A:A)</f>
        <v>0</v>
      </c>
      <c r="L50" s="168"/>
      <c r="M50" s="261">
        <f>IF(LEN(ΠΚΒ!L50)=8,LOOKUP(SCORE3!N$2,SCORE4!C:C,SCORE4!A:A),LOOKUP(ΠΚΒ!L50,SCORE4!C:C,SCORE4!A:A))</f>
        <v>0</v>
      </c>
      <c r="N50" s="167"/>
      <c r="O50" s="270">
        <f>LOOKUP(N50,SCORE4!D:D,SCORE4!A:A)</f>
        <v>0</v>
      </c>
      <c r="P50" s="167"/>
      <c r="Q50" s="270">
        <f>IF(LEN(ΠΚΒ!P50)=7,LOOKUP(SCORE3!N$3,SCORE4!F:F,SCORE4!A:A),LOOKUP(ΠΚΒ!P50,SCORE4!F:F,SCORE4!A:A))</f>
        <v>0</v>
      </c>
      <c r="R50" s="167"/>
      <c r="S50" s="270">
        <f>LOOKUP(R50,SCORE4!K:K,SCORE4!L:L)</f>
        <v>0</v>
      </c>
      <c r="T50" s="167"/>
      <c r="U50" s="261">
        <f>LOOKUP(T50,SCORE4!H:H,SCORE4!G:G)</f>
        <v>0</v>
      </c>
      <c r="V50" s="167"/>
      <c r="W50" s="270">
        <f>LOOKUP(V50,SCORE4!I:I,SCORE4!G:G)</f>
        <v>0</v>
      </c>
      <c r="X50" s="167"/>
      <c r="Y50" s="261">
        <f>LOOKUP(X50,SCORE4!J:J,SCORE4!G:G)</f>
        <v>0</v>
      </c>
      <c r="Z50" s="173">
        <f t="shared" si="1"/>
        <v>0</v>
      </c>
      <c r="AA50" s="161"/>
      <c r="AB50" s="161"/>
    </row>
    <row r="51" spans="2:28" ht="21.95" customHeight="1" x14ac:dyDescent="0.25">
      <c r="B51" s="164">
        <v>43</v>
      </c>
      <c r="C51" s="315"/>
      <c r="D51" s="335"/>
      <c r="E51" s="336"/>
      <c r="F51" s="347"/>
      <c r="G51" s="316"/>
      <c r="H51" s="167"/>
      <c r="I51" s="261">
        <f>LOOKUP(H51,SCORE4!B:B,SCORE4!A:A)</f>
        <v>0</v>
      </c>
      <c r="J51" s="166"/>
      <c r="K51" s="234">
        <f>LOOKUP(J51,SCORE4!E:E,SCORE4!A:A)</f>
        <v>0</v>
      </c>
      <c r="L51" s="168"/>
      <c r="M51" s="261">
        <f>IF(LEN(ΠΚΒ!L51)=8,LOOKUP(SCORE3!N$2,SCORE4!C:C,SCORE4!A:A),LOOKUP(ΠΚΒ!L51,SCORE4!C:C,SCORE4!A:A))</f>
        <v>0</v>
      </c>
      <c r="N51" s="167"/>
      <c r="O51" s="270">
        <f>LOOKUP(N51,SCORE4!D:D,SCORE4!A:A)</f>
        <v>0</v>
      </c>
      <c r="P51" s="167"/>
      <c r="Q51" s="270">
        <f>IF(LEN(ΠΚΒ!P51)=7,LOOKUP(SCORE3!N$3,SCORE4!F:F,SCORE4!A:A),LOOKUP(ΠΚΒ!P51,SCORE4!F:F,SCORE4!A:A))</f>
        <v>0</v>
      </c>
      <c r="R51" s="167"/>
      <c r="S51" s="270">
        <f>LOOKUP(R51,SCORE4!K:K,SCORE4!L:L)</f>
        <v>0</v>
      </c>
      <c r="T51" s="167"/>
      <c r="U51" s="261">
        <f>LOOKUP(T51,SCORE4!H:H,SCORE4!G:G)</f>
        <v>0</v>
      </c>
      <c r="V51" s="167"/>
      <c r="W51" s="270">
        <f>LOOKUP(V51,SCORE4!I:I,SCORE4!G:G)</f>
        <v>0</v>
      </c>
      <c r="X51" s="167"/>
      <c r="Y51" s="261">
        <f>LOOKUP(X51,SCORE4!J:J,SCORE4!G:G)</f>
        <v>0</v>
      </c>
      <c r="Z51" s="173">
        <f t="shared" si="1"/>
        <v>0</v>
      </c>
      <c r="AA51" s="161"/>
      <c r="AB51" s="161"/>
    </row>
    <row r="52" spans="2:28" ht="21.95" customHeight="1" x14ac:dyDescent="0.25">
      <c r="B52" s="164">
        <v>44</v>
      </c>
      <c r="C52" s="330"/>
      <c r="D52" s="320"/>
      <c r="E52" s="326"/>
      <c r="F52" s="322"/>
      <c r="G52" s="318"/>
      <c r="H52" s="167"/>
      <c r="I52" s="261">
        <f>LOOKUP(H52,SCORE4!B:B,SCORE4!A:A)</f>
        <v>0</v>
      </c>
      <c r="J52" s="166"/>
      <c r="K52" s="234">
        <f>LOOKUP(J52,SCORE4!E:E,SCORE4!A:A)</f>
        <v>0</v>
      </c>
      <c r="L52" s="168"/>
      <c r="M52" s="261">
        <f>IF(LEN(ΠΚΒ!L52)=8,LOOKUP(SCORE3!N$2,SCORE4!C:C,SCORE4!A:A),LOOKUP(ΠΚΒ!L52,SCORE4!C:C,SCORE4!A:A))</f>
        <v>0</v>
      </c>
      <c r="N52" s="167"/>
      <c r="O52" s="270">
        <f>LOOKUP(N52,SCORE4!D:D,SCORE4!A:A)</f>
        <v>0</v>
      </c>
      <c r="P52" s="167"/>
      <c r="Q52" s="270">
        <f>IF(LEN(ΠΚΒ!P52)=7,LOOKUP(SCORE3!N$3,SCORE4!F:F,SCORE4!A:A),LOOKUP(ΠΚΒ!P52,SCORE4!F:F,SCORE4!A:A))</f>
        <v>0</v>
      </c>
      <c r="R52" s="167"/>
      <c r="S52" s="270">
        <f>LOOKUP(R52,SCORE4!K:K,SCORE4!L:L)</f>
        <v>0</v>
      </c>
      <c r="T52" s="167"/>
      <c r="U52" s="261">
        <f>LOOKUP(T52,SCORE4!H:H,SCORE4!G:G)</f>
        <v>0</v>
      </c>
      <c r="V52" s="167"/>
      <c r="W52" s="270">
        <f>LOOKUP(V52,SCORE4!I:I,SCORE4!G:G)</f>
        <v>0</v>
      </c>
      <c r="X52" s="167"/>
      <c r="Y52" s="261">
        <f>LOOKUP(X52,SCORE4!J:J,SCORE4!G:G)</f>
        <v>0</v>
      </c>
      <c r="Z52" s="173">
        <f t="shared" si="1"/>
        <v>0</v>
      </c>
      <c r="AA52" s="161"/>
      <c r="AB52" s="161"/>
    </row>
    <row r="53" spans="2:28" ht="21.95" customHeight="1" x14ac:dyDescent="0.25">
      <c r="B53" s="164">
        <v>45</v>
      </c>
      <c r="C53" s="315"/>
      <c r="D53" s="316"/>
      <c r="E53" s="315"/>
      <c r="F53" s="319"/>
      <c r="G53" s="316"/>
      <c r="H53" s="167"/>
      <c r="I53" s="261">
        <f>LOOKUP(H53,SCORE4!B:B,SCORE4!A:A)</f>
        <v>0</v>
      </c>
      <c r="J53" s="166"/>
      <c r="K53" s="234">
        <f>LOOKUP(J53,SCORE4!E:E,SCORE4!A:A)</f>
        <v>0</v>
      </c>
      <c r="L53" s="168"/>
      <c r="M53" s="261">
        <f>IF(LEN(ΠΚΒ!L53)=8,LOOKUP(SCORE3!N$2,SCORE4!C:C,SCORE4!A:A),LOOKUP(ΠΚΒ!L53,SCORE4!C:C,SCORE4!A:A))</f>
        <v>0</v>
      </c>
      <c r="N53" s="167"/>
      <c r="O53" s="270">
        <f>LOOKUP(N53,SCORE4!D:D,SCORE4!A:A)</f>
        <v>0</v>
      </c>
      <c r="P53" s="167"/>
      <c r="Q53" s="270">
        <f>IF(LEN(ΠΚΒ!P53)=7,LOOKUP(SCORE3!N$3,SCORE4!F:F,SCORE4!A:A),LOOKUP(ΠΚΒ!P53,SCORE4!F:F,SCORE4!A:A))</f>
        <v>0</v>
      </c>
      <c r="R53" s="167"/>
      <c r="S53" s="270">
        <f>LOOKUP(R53,SCORE4!K:K,SCORE4!L:L)</f>
        <v>0</v>
      </c>
      <c r="T53" s="167"/>
      <c r="U53" s="261">
        <f>LOOKUP(T53,SCORE4!H:H,SCORE4!G:G)</f>
        <v>0</v>
      </c>
      <c r="V53" s="167"/>
      <c r="W53" s="270">
        <f>LOOKUP(V53,SCORE4!I:I,SCORE4!G:G)</f>
        <v>0</v>
      </c>
      <c r="X53" s="167"/>
      <c r="Y53" s="261">
        <f>LOOKUP(X53,SCORE4!J:J,SCORE4!G:G)</f>
        <v>0</v>
      </c>
      <c r="Z53" s="173">
        <f t="shared" si="1"/>
        <v>0</v>
      </c>
      <c r="AA53" s="161"/>
      <c r="AB53" s="161"/>
    </row>
    <row r="54" spans="2:28" ht="21.95" customHeight="1" x14ac:dyDescent="0.25">
      <c r="B54" s="164">
        <v>46</v>
      </c>
      <c r="C54" s="315"/>
      <c r="D54" s="316"/>
      <c r="E54" s="315"/>
      <c r="F54" s="319"/>
      <c r="G54" s="316"/>
      <c r="H54" s="167"/>
      <c r="I54" s="261">
        <f>LOOKUP(H54,SCORE4!B:B,SCORE4!A:A)</f>
        <v>0</v>
      </c>
      <c r="J54" s="166"/>
      <c r="K54" s="234">
        <f>LOOKUP(J54,SCORE4!E:E,SCORE4!A:A)</f>
        <v>0</v>
      </c>
      <c r="L54" s="168"/>
      <c r="M54" s="261">
        <f>IF(LEN(ΠΚΒ!L54)=8,LOOKUP(SCORE3!N$2,SCORE4!C:C,SCORE4!A:A),LOOKUP(ΠΚΒ!L54,SCORE4!C:C,SCORE4!A:A))</f>
        <v>0</v>
      </c>
      <c r="N54" s="167"/>
      <c r="O54" s="270">
        <f>LOOKUP(N54,SCORE4!D:D,SCORE4!A:A)</f>
        <v>0</v>
      </c>
      <c r="P54" s="167"/>
      <c r="Q54" s="270">
        <f>IF(LEN(ΠΚΒ!P54)=7,LOOKUP(SCORE3!N$3,SCORE4!F:F,SCORE4!A:A),LOOKUP(ΠΚΒ!P54,SCORE4!F:F,SCORE4!A:A))</f>
        <v>0</v>
      </c>
      <c r="R54" s="167"/>
      <c r="S54" s="270">
        <f>LOOKUP(R54,SCORE4!K:K,SCORE4!L:L)</f>
        <v>0</v>
      </c>
      <c r="T54" s="167"/>
      <c r="U54" s="261">
        <f>LOOKUP(T54,SCORE4!H:H,SCORE4!G:G)</f>
        <v>0</v>
      </c>
      <c r="V54" s="167"/>
      <c r="W54" s="270">
        <f>LOOKUP(V54,SCORE4!I:I,SCORE4!G:G)</f>
        <v>0</v>
      </c>
      <c r="X54" s="167"/>
      <c r="Y54" s="261">
        <f>LOOKUP(X54,SCORE4!J:J,SCORE4!G:G)</f>
        <v>0</v>
      </c>
      <c r="Z54" s="173">
        <f t="shared" si="1"/>
        <v>0</v>
      </c>
      <c r="AA54" s="161"/>
      <c r="AB54" s="161"/>
    </row>
    <row r="55" spans="2:28" ht="21.95" customHeight="1" x14ac:dyDescent="0.25">
      <c r="B55" s="164">
        <v>47</v>
      </c>
      <c r="C55" s="330"/>
      <c r="D55" s="337"/>
      <c r="E55" s="326"/>
      <c r="F55" s="322"/>
      <c r="G55" s="318"/>
      <c r="H55" s="167"/>
      <c r="I55" s="261">
        <f>LOOKUP(H55,SCORE4!B:B,SCORE4!A:A)</f>
        <v>0</v>
      </c>
      <c r="J55" s="166"/>
      <c r="K55" s="234">
        <f>LOOKUP(J55,SCORE4!E:E,SCORE4!A:A)</f>
        <v>0</v>
      </c>
      <c r="L55" s="168"/>
      <c r="M55" s="261">
        <f>IF(LEN(ΠΚΒ!L55)=8,LOOKUP(SCORE3!N$2,SCORE4!C:C,SCORE4!A:A),LOOKUP(ΠΚΒ!L55,SCORE4!C:C,SCORE4!A:A))</f>
        <v>0</v>
      </c>
      <c r="N55" s="167"/>
      <c r="O55" s="270">
        <f>LOOKUP(N55,SCORE4!D:D,SCORE4!A:A)</f>
        <v>0</v>
      </c>
      <c r="P55" s="167"/>
      <c r="Q55" s="270">
        <f>IF(LEN(ΠΚΒ!P55)=7,LOOKUP(SCORE3!N$3,SCORE4!F:F,SCORE4!A:A),LOOKUP(ΠΚΒ!P55,SCORE4!F:F,SCORE4!A:A))</f>
        <v>0</v>
      </c>
      <c r="R55" s="167"/>
      <c r="S55" s="270">
        <f>LOOKUP(R55,SCORE4!K:K,SCORE4!L:L)</f>
        <v>0</v>
      </c>
      <c r="T55" s="167"/>
      <c r="U55" s="261">
        <f>LOOKUP(T55,SCORE4!H:H,SCORE4!G:G)</f>
        <v>0</v>
      </c>
      <c r="V55" s="167"/>
      <c r="W55" s="270">
        <f>LOOKUP(V55,SCORE4!I:I,SCORE4!G:G)</f>
        <v>0</v>
      </c>
      <c r="X55" s="167"/>
      <c r="Y55" s="261">
        <f>LOOKUP(X55,SCORE4!J:J,SCORE4!G:G)</f>
        <v>0</v>
      </c>
      <c r="Z55" s="173">
        <f t="shared" si="1"/>
        <v>0</v>
      </c>
      <c r="AA55" s="161"/>
      <c r="AB55" s="161"/>
    </row>
    <row r="56" spans="2:28" ht="21.95" customHeight="1" x14ac:dyDescent="0.25">
      <c r="B56" s="164">
        <v>48</v>
      </c>
      <c r="C56" s="315"/>
      <c r="D56" s="316"/>
      <c r="E56" s="315"/>
      <c r="F56" s="316"/>
      <c r="G56" s="316"/>
      <c r="H56" s="167"/>
      <c r="I56" s="261">
        <f>LOOKUP(H56,SCORE4!B:B,SCORE4!A:A)</f>
        <v>0</v>
      </c>
      <c r="J56" s="166"/>
      <c r="K56" s="234">
        <f>LOOKUP(J56,SCORE4!E:E,SCORE4!A:A)</f>
        <v>0</v>
      </c>
      <c r="L56" s="168"/>
      <c r="M56" s="261">
        <f>IF(LEN(ΠΚΒ!L56)=8,LOOKUP(SCORE3!N$2,SCORE4!C:C,SCORE4!A:A),LOOKUP(ΠΚΒ!L56,SCORE4!C:C,SCORE4!A:A))</f>
        <v>0</v>
      </c>
      <c r="N56" s="167"/>
      <c r="O56" s="270">
        <f>LOOKUP(N56,SCORE4!D:D,SCORE4!A:A)</f>
        <v>0</v>
      </c>
      <c r="P56" s="167"/>
      <c r="Q56" s="270">
        <f>IF(LEN(ΠΚΒ!P56)=7,LOOKUP(SCORE3!N$3,SCORE4!F:F,SCORE4!A:A),LOOKUP(ΠΚΒ!P56,SCORE4!F:F,SCORE4!A:A))</f>
        <v>0</v>
      </c>
      <c r="R56" s="167"/>
      <c r="S56" s="270">
        <f>LOOKUP(R56,SCORE4!K:K,SCORE4!L:L)</f>
        <v>0</v>
      </c>
      <c r="T56" s="167"/>
      <c r="U56" s="261">
        <f>LOOKUP(T56,SCORE4!H:H,SCORE4!G:G)</f>
        <v>0</v>
      </c>
      <c r="V56" s="167"/>
      <c r="W56" s="270">
        <f>LOOKUP(V56,SCORE4!I:I,SCORE4!G:G)</f>
        <v>0</v>
      </c>
      <c r="X56" s="167"/>
      <c r="Y56" s="261">
        <f>LOOKUP(X56,SCORE4!J:J,SCORE4!G:G)</f>
        <v>0</v>
      </c>
      <c r="Z56" s="173">
        <f t="shared" si="1"/>
        <v>0</v>
      </c>
      <c r="AA56" s="161"/>
      <c r="AB56" s="161"/>
    </row>
    <row r="57" spans="2:28" ht="21.95" customHeight="1" x14ac:dyDescent="0.25">
      <c r="B57" s="164">
        <v>49</v>
      </c>
      <c r="C57" s="315"/>
      <c r="D57" s="316"/>
      <c r="E57" s="315"/>
      <c r="F57" s="319"/>
      <c r="G57" s="316"/>
      <c r="H57" s="167"/>
      <c r="I57" s="261">
        <f>LOOKUP(H57,SCORE4!B:B,SCORE4!A:A)</f>
        <v>0</v>
      </c>
      <c r="J57" s="166"/>
      <c r="K57" s="234">
        <f>LOOKUP(J57,SCORE4!E:E,SCORE4!A:A)</f>
        <v>0</v>
      </c>
      <c r="L57" s="168"/>
      <c r="M57" s="261">
        <f>IF(LEN(ΠΚΒ!L57)=8,LOOKUP(SCORE3!N$2,SCORE4!C:C,SCORE4!A:A),LOOKUP(ΠΚΒ!L57,SCORE4!C:C,SCORE4!A:A))</f>
        <v>0</v>
      </c>
      <c r="N57" s="167"/>
      <c r="O57" s="270">
        <f>LOOKUP(N57,SCORE4!D:D,SCORE4!A:A)</f>
        <v>0</v>
      </c>
      <c r="P57" s="167"/>
      <c r="Q57" s="270">
        <f>IF(LEN(ΠΚΒ!P57)=7,LOOKUP(SCORE3!N$3,SCORE4!F:F,SCORE4!A:A),LOOKUP(ΠΚΒ!P57,SCORE4!F:F,SCORE4!A:A))</f>
        <v>0</v>
      </c>
      <c r="R57" s="167"/>
      <c r="S57" s="270">
        <f>LOOKUP(R57,SCORE4!K:K,SCORE4!L:L)</f>
        <v>0</v>
      </c>
      <c r="T57" s="167"/>
      <c r="U57" s="261">
        <f>LOOKUP(T57,SCORE4!H:H,SCORE4!G:G)</f>
        <v>0</v>
      </c>
      <c r="V57" s="167"/>
      <c r="W57" s="270">
        <f>LOOKUP(V57,SCORE4!I:I,SCORE4!G:G)</f>
        <v>0</v>
      </c>
      <c r="X57" s="167"/>
      <c r="Y57" s="261">
        <f>LOOKUP(X57,SCORE4!J:J,SCORE4!G:G)</f>
        <v>0</v>
      </c>
      <c r="Z57" s="173">
        <f t="shared" si="1"/>
        <v>0</v>
      </c>
      <c r="AA57" s="161"/>
      <c r="AB57" s="161"/>
    </row>
    <row r="58" spans="2:28" ht="21.95" customHeight="1" x14ac:dyDescent="0.25">
      <c r="B58" s="164">
        <v>50</v>
      </c>
      <c r="C58" s="315"/>
      <c r="D58" s="316"/>
      <c r="E58" s="315"/>
      <c r="F58" s="317"/>
      <c r="G58" s="316"/>
      <c r="H58" s="167"/>
      <c r="I58" s="261">
        <f>LOOKUP(H58,SCORE4!B:B,SCORE4!A:A)</f>
        <v>0</v>
      </c>
      <c r="J58" s="166"/>
      <c r="K58" s="234">
        <f>LOOKUP(J58,SCORE4!E:E,SCORE4!A:A)</f>
        <v>0</v>
      </c>
      <c r="L58" s="168"/>
      <c r="M58" s="261">
        <f>IF(LEN(ΠΚΒ!L58)=8,LOOKUP(SCORE3!N$2,SCORE4!C:C,SCORE4!A:A),LOOKUP(ΠΚΒ!L58,SCORE4!C:C,SCORE4!A:A))</f>
        <v>0</v>
      </c>
      <c r="N58" s="167"/>
      <c r="O58" s="270">
        <f>LOOKUP(N58,SCORE4!D:D,SCORE4!A:A)</f>
        <v>0</v>
      </c>
      <c r="P58" s="167"/>
      <c r="Q58" s="270">
        <f>IF(LEN(ΠΚΒ!P58)=7,LOOKUP(SCORE3!N$3,SCORE4!F:F,SCORE4!A:A),LOOKUP(ΠΚΒ!P58,SCORE4!F:F,SCORE4!A:A))</f>
        <v>0</v>
      </c>
      <c r="R58" s="167"/>
      <c r="S58" s="270">
        <f>LOOKUP(R58,SCORE4!K:K,SCORE4!L:L)</f>
        <v>0</v>
      </c>
      <c r="T58" s="167"/>
      <c r="U58" s="261">
        <f>LOOKUP(T58,SCORE4!H:H,SCORE4!G:G)</f>
        <v>0</v>
      </c>
      <c r="V58" s="167"/>
      <c r="W58" s="270">
        <f>LOOKUP(V58,SCORE4!I:I,SCORE4!G:G)</f>
        <v>0</v>
      </c>
      <c r="X58" s="167"/>
      <c r="Y58" s="261">
        <f>LOOKUP(X58,SCORE4!J:J,SCORE4!G:G)</f>
        <v>0</v>
      </c>
      <c r="Z58" s="173">
        <f t="shared" si="1"/>
        <v>0</v>
      </c>
      <c r="AA58" s="161"/>
      <c r="AB58" s="161"/>
    </row>
    <row r="59" spans="2:28" ht="21.95" customHeight="1" x14ac:dyDescent="0.25">
      <c r="B59" s="164">
        <v>51</v>
      </c>
      <c r="C59" s="315"/>
      <c r="D59" s="316"/>
      <c r="E59" s="315"/>
      <c r="F59" s="319"/>
      <c r="G59" s="316"/>
      <c r="H59" s="167"/>
      <c r="I59" s="261">
        <f>LOOKUP(H59,SCORE4!B:B,SCORE4!A:A)</f>
        <v>0</v>
      </c>
      <c r="J59" s="166"/>
      <c r="K59" s="234">
        <f>LOOKUP(J59,SCORE4!E:E,SCORE4!A:A)</f>
        <v>0</v>
      </c>
      <c r="L59" s="168"/>
      <c r="M59" s="261">
        <f>IF(LEN(ΠΚΒ!L59)=8,LOOKUP(SCORE3!N$2,SCORE4!C:C,SCORE4!A:A),LOOKUP(ΠΚΒ!L59,SCORE4!C:C,SCORE4!A:A))</f>
        <v>0</v>
      </c>
      <c r="N59" s="167"/>
      <c r="O59" s="270">
        <f>LOOKUP(N59,SCORE4!D:D,SCORE4!A:A)</f>
        <v>0</v>
      </c>
      <c r="P59" s="167"/>
      <c r="Q59" s="270">
        <f>IF(LEN(ΠΚΒ!P59)=7,LOOKUP(SCORE3!N$3,SCORE4!F:F,SCORE4!A:A),LOOKUP(ΠΚΒ!P59,SCORE4!F:F,SCORE4!A:A))</f>
        <v>0</v>
      </c>
      <c r="R59" s="167"/>
      <c r="S59" s="270">
        <f>LOOKUP(R59,SCORE4!K:K,SCORE4!L:L)</f>
        <v>0</v>
      </c>
      <c r="T59" s="167"/>
      <c r="U59" s="261">
        <f>LOOKUP(T59,SCORE4!H:H,SCORE4!G:G)</f>
        <v>0</v>
      </c>
      <c r="V59" s="167"/>
      <c r="W59" s="270">
        <f>LOOKUP(V59,SCORE4!I:I,SCORE4!G:G)</f>
        <v>0</v>
      </c>
      <c r="X59" s="167"/>
      <c r="Y59" s="261">
        <f>LOOKUP(X59,SCORE4!J:J,SCORE4!G:G)</f>
        <v>0</v>
      </c>
      <c r="Z59" s="173">
        <f t="shared" si="1"/>
        <v>0</v>
      </c>
      <c r="AA59" s="161"/>
      <c r="AB59" s="161"/>
    </row>
    <row r="60" spans="2:28" ht="21.95" customHeight="1" x14ac:dyDescent="0.25">
      <c r="B60" s="164">
        <v>52</v>
      </c>
      <c r="C60" s="315"/>
      <c r="D60" s="316"/>
      <c r="E60" s="315"/>
      <c r="F60" s="319"/>
      <c r="G60" s="316"/>
      <c r="H60" s="167"/>
      <c r="I60" s="261">
        <f>LOOKUP(H60,SCORE4!B:B,SCORE4!A:A)</f>
        <v>0</v>
      </c>
      <c r="J60" s="166"/>
      <c r="K60" s="234">
        <f>LOOKUP(J60,SCORE4!E:E,SCORE4!A:A)</f>
        <v>0</v>
      </c>
      <c r="L60" s="168"/>
      <c r="M60" s="261">
        <f>IF(LEN(ΠΚΒ!L60)=8,LOOKUP(SCORE3!N$2,SCORE4!C:C,SCORE4!A:A),LOOKUP(ΠΚΒ!L60,SCORE4!C:C,SCORE4!A:A))</f>
        <v>0</v>
      </c>
      <c r="N60" s="167"/>
      <c r="O60" s="270">
        <f>LOOKUP(N60,SCORE4!D:D,SCORE4!A:A)</f>
        <v>0</v>
      </c>
      <c r="P60" s="167"/>
      <c r="Q60" s="270">
        <f>IF(LEN(ΠΚΒ!P60)=7,LOOKUP(SCORE3!N$3,SCORE4!F:F,SCORE4!A:A),LOOKUP(ΠΚΒ!P60,SCORE4!F:F,SCORE4!A:A))</f>
        <v>0</v>
      </c>
      <c r="R60" s="167"/>
      <c r="S60" s="270">
        <f>LOOKUP(R60,SCORE4!K:K,SCORE4!L:L)</f>
        <v>0</v>
      </c>
      <c r="T60" s="167"/>
      <c r="U60" s="261">
        <f>LOOKUP(T60,SCORE4!H:H,SCORE4!G:G)</f>
        <v>0</v>
      </c>
      <c r="V60" s="167"/>
      <c r="W60" s="270">
        <f>LOOKUP(V60,SCORE4!I:I,SCORE4!G:G)</f>
        <v>0</v>
      </c>
      <c r="X60" s="167"/>
      <c r="Y60" s="261">
        <f>LOOKUP(X60,SCORE4!J:J,SCORE4!G:G)</f>
        <v>0</v>
      </c>
      <c r="Z60" s="173">
        <f t="shared" si="1"/>
        <v>0</v>
      </c>
      <c r="AA60" s="161"/>
      <c r="AB60" s="161"/>
    </row>
    <row r="61" spans="2:28" ht="21.95" customHeight="1" x14ac:dyDescent="0.25">
      <c r="B61" s="164">
        <v>53</v>
      </c>
      <c r="C61" s="333"/>
      <c r="D61" s="319"/>
      <c r="E61" s="333"/>
      <c r="F61" s="319"/>
      <c r="G61" s="319"/>
      <c r="H61" s="167"/>
      <c r="I61" s="261">
        <f>LOOKUP(H61,SCORE4!B:B,SCORE4!A:A)</f>
        <v>0</v>
      </c>
      <c r="J61" s="166"/>
      <c r="K61" s="234">
        <f>LOOKUP(J61,SCORE4!E:E,SCORE4!A:A)</f>
        <v>0</v>
      </c>
      <c r="L61" s="168"/>
      <c r="M61" s="261">
        <f>IF(LEN(ΠΚΒ!L61)=8,LOOKUP(SCORE3!N$2,SCORE4!C:C,SCORE4!A:A),LOOKUP(ΠΚΒ!L61,SCORE4!C:C,SCORE4!A:A))</f>
        <v>0</v>
      </c>
      <c r="N61" s="167"/>
      <c r="O61" s="270">
        <f>LOOKUP(N61,SCORE4!D:D,SCORE4!A:A)</f>
        <v>0</v>
      </c>
      <c r="P61" s="167"/>
      <c r="Q61" s="270">
        <f>IF(LEN(ΠΚΒ!P61)=7,LOOKUP(SCORE3!N$3,SCORE4!F:F,SCORE4!A:A),LOOKUP(ΠΚΒ!P61,SCORE4!F:F,SCORE4!A:A))</f>
        <v>0</v>
      </c>
      <c r="R61" s="167"/>
      <c r="S61" s="270">
        <f>LOOKUP(R61,SCORE4!K:K,SCORE4!L:L)</f>
        <v>0</v>
      </c>
      <c r="T61" s="167"/>
      <c r="U61" s="261">
        <f>LOOKUP(T61,SCORE4!H:H,SCORE4!G:G)</f>
        <v>0</v>
      </c>
      <c r="V61" s="167"/>
      <c r="W61" s="270">
        <f>LOOKUP(V61,SCORE4!I:I,SCORE4!G:G)</f>
        <v>0</v>
      </c>
      <c r="X61" s="167"/>
      <c r="Y61" s="261">
        <f>LOOKUP(X61,SCORE4!J:J,SCORE4!G:G)</f>
        <v>0</v>
      </c>
      <c r="Z61" s="173">
        <f t="shared" si="1"/>
        <v>0</v>
      </c>
      <c r="AA61" s="161"/>
      <c r="AB61" s="161"/>
    </row>
    <row r="62" spans="2:28" ht="21.95" customHeight="1" x14ac:dyDescent="0.25">
      <c r="B62" s="164">
        <v>54</v>
      </c>
      <c r="C62" s="315"/>
      <c r="D62" s="323"/>
      <c r="E62" s="324"/>
      <c r="F62" s="323"/>
      <c r="G62" s="316"/>
      <c r="H62" s="167"/>
      <c r="I62" s="261">
        <f>LOOKUP(H62,SCORE4!B:B,SCORE4!A:A)</f>
        <v>0</v>
      </c>
      <c r="J62" s="166"/>
      <c r="K62" s="234">
        <f>LOOKUP(J62,SCORE4!E:E,SCORE4!A:A)</f>
        <v>0</v>
      </c>
      <c r="L62" s="168"/>
      <c r="M62" s="261">
        <f>IF(LEN(ΠΚΒ!L62)=8,LOOKUP(SCORE3!N$2,SCORE4!C:C,SCORE4!A:A),LOOKUP(ΠΚΒ!L62,SCORE4!C:C,SCORE4!A:A))</f>
        <v>0</v>
      </c>
      <c r="N62" s="167"/>
      <c r="O62" s="270">
        <f>LOOKUP(N62,SCORE4!D:D,SCORE4!A:A)</f>
        <v>0</v>
      </c>
      <c r="P62" s="167"/>
      <c r="Q62" s="270">
        <f>IF(LEN(ΠΚΒ!P62)=7,LOOKUP(SCORE3!N$3,SCORE4!F:F,SCORE4!A:A),LOOKUP(ΠΚΒ!P62,SCORE4!F:F,SCORE4!A:A))</f>
        <v>0</v>
      </c>
      <c r="R62" s="167"/>
      <c r="S62" s="270">
        <f>LOOKUP(R62,SCORE4!K:K,SCORE4!L:L)</f>
        <v>0</v>
      </c>
      <c r="T62" s="167"/>
      <c r="U62" s="261">
        <f>LOOKUP(T62,SCORE4!H:H,SCORE4!G:G)</f>
        <v>0</v>
      </c>
      <c r="V62" s="167"/>
      <c r="W62" s="270">
        <f>LOOKUP(V62,SCORE4!I:I,SCORE4!G:G)</f>
        <v>0</v>
      </c>
      <c r="X62" s="167"/>
      <c r="Y62" s="261">
        <f>LOOKUP(X62,SCORE4!J:J,SCORE4!G:G)</f>
        <v>0</v>
      </c>
      <c r="Z62" s="173">
        <f t="shared" si="1"/>
        <v>0</v>
      </c>
      <c r="AA62" s="161"/>
      <c r="AB62" s="161"/>
    </row>
    <row r="63" spans="2:28" ht="21.95" customHeight="1" x14ac:dyDescent="0.25">
      <c r="B63" s="164">
        <v>55</v>
      </c>
      <c r="C63" s="315"/>
      <c r="D63" s="323"/>
      <c r="E63" s="324"/>
      <c r="F63" s="323"/>
      <c r="G63" s="316"/>
      <c r="H63" s="167"/>
      <c r="I63" s="261">
        <f>LOOKUP(H63,SCORE4!B:B,SCORE4!A:A)</f>
        <v>0</v>
      </c>
      <c r="J63" s="166"/>
      <c r="K63" s="234">
        <f>LOOKUP(J63,SCORE4!E:E,SCORE4!A:A)</f>
        <v>0</v>
      </c>
      <c r="L63" s="168"/>
      <c r="M63" s="261">
        <f>IF(LEN(ΠΚΒ!L63)=8,LOOKUP(SCORE3!N$2,SCORE4!C:C,SCORE4!A:A),LOOKUP(ΠΚΒ!L63,SCORE4!C:C,SCORE4!A:A))</f>
        <v>0</v>
      </c>
      <c r="N63" s="167"/>
      <c r="O63" s="270">
        <f>LOOKUP(N63,SCORE4!D:D,SCORE4!A:A)</f>
        <v>0</v>
      </c>
      <c r="P63" s="167"/>
      <c r="Q63" s="270">
        <f>IF(LEN(ΠΚΒ!P63)=7,LOOKUP(SCORE3!N$3,SCORE4!F:F,SCORE4!A:A),LOOKUP(ΠΚΒ!P63,SCORE4!F:F,SCORE4!A:A))</f>
        <v>0</v>
      </c>
      <c r="R63" s="167"/>
      <c r="S63" s="270">
        <f>LOOKUP(R63,SCORE4!K:K,SCORE4!L:L)</f>
        <v>0</v>
      </c>
      <c r="T63" s="167"/>
      <c r="U63" s="261">
        <f>LOOKUP(T63,SCORE4!H:H,SCORE4!G:G)</f>
        <v>0</v>
      </c>
      <c r="V63" s="167"/>
      <c r="W63" s="270">
        <f>LOOKUP(V63,SCORE4!I:I,SCORE4!G:G)</f>
        <v>0</v>
      </c>
      <c r="X63" s="167"/>
      <c r="Y63" s="261">
        <f>LOOKUP(X63,SCORE4!J:J,SCORE4!G:G)</f>
        <v>0</v>
      </c>
      <c r="Z63" s="173">
        <f t="shared" si="1"/>
        <v>0</v>
      </c>
      <c r="AA63" s="161"/>
      <c r="AB63" s="161"/>
    </row>
    <row r="64" spans="2:28" ht="21.95" customHeight="1" x14ac:dyDescent="0.25">
      <c r="B64" s="164">
        <v>56</v>
      </c>
      <c r="C64" s="315"/>
      <c r="D64" s="316"/>
      <c r="E64" s="315"/>
      <c r="F64" s="316"/>
      <c r="G64" s="316"/>
      <c r="H64" s="167"/>
      <c r="I64" s="261">
        <f>LOOKUP(H64,SCORE4!B:B,SCORE4!A:A)</f>
        <v>0</v>
      </c>
      <c r="J64" s="166"/>
      <c r="K64" s="234">
        <f>LOOKUP(J64,SCORE4!E:E,SCORE4!A:A)</f>
        <v>0</v>
      </c>
      <c r="L64" s="168"/>
      <c r="M64" s="261">
        <f>IF(LEN(ΠΚΒ!L64)=8,LOOKUP(SCORE3!N$2,SCORE4!C:C,SCORE4!A:A),LOOKUP(ΠΚΒ!L64,SCORE4!C:C,SCORE4!A:A))</f>
        <v>0</v>
      </c>
      <c r="N64" s="167"/>
      <c r="O64" s="270">
        <f>LOOKUP(N64,SCORE4!D:D,SCORE4!A:A)</f>
        <v>0</v>
      </c>
      <c r="P64" s="167"/>
      <c r="Q64" s="270">
        <f>IF(LEN(ΠΚΒ!P64)=7,LOOKUP(SCORE3!N$3,SCORE4!F:F,SCORE4!A:A),LOOKUP(ΠΚΒ!P64,SCORE4!F:F,SCORE4!A:A))</f>
        <v>0</v>
      </c>
      <c r="R64" s="167"/>
      <c r="S64" s="270">
        <f>LOOKUP(R64,SCORE4!K:K,SCORE4!L:L)</f>
        <v>0</v>
      </c>
      <c r="T64" s="167"/>
      <c r="U64" s="261">
        <f>LOOKUP(T64,SCORE4!H:H,SCORE4!G:G)</f>
        <v>0</v>
      </c>
      <c r="V64" s="167"/>
      <c r="W64" s="270">
        <f>LOOKUP(V64,SCORE4!I:I,SCORE4!G:G)</f>
        <v>0</v>
      </c>
      <c r="X64" s="167"/>
      <c r="Y64" s="261">
        <f>LOOKUP(X64,SCORE4!J:J,SCORE4!G:G)</f>
        <v>0</v>
      </c>
      <c r="Z64" s="173">
        <f t="shared" si="1"/>
        <v>0</v>
      </c>
      <c r="AA64" s="161"/>
      <c r="AB64" s="161"/>
    </row>
    <row r="65" spans="2:28" ht="21.95" customHeight="1" x14ac:dyDescent="0.25">
      <c r="B65" s="164">
        <v>57</v>
      </c>
      <c r="C65" s="315"/>
      <c r="D65" s="316"/>
      <c r="E65" s="315"/>
      <c r="F65" s="319"/>
      <c r="G65" s="316"/>
      <c r="H65" s="167"/>
      <c r="I65" s="261">
        <f>LOOKUP(H65,SCORE4!B:B,SCORE4!A:A)</f>
        <v>0</v>
      </c>
      <c r="J65" s="166"/>
      <c r="K65" s="234">
        <f>LOOKUP(J65,SCORE4!E:E,SCORE4!A:A)</f>
        <v>0</v>
      </c>
      <c r="L65" s="168"/>
      <c r="M65" s="261">
        <f>IF(LEN(ΠΚΒ!L65)=8,LOOKUP(SCORE3!N$2,SCORE4!C:C,SCORE4!A:A),LOOKUP(ΠΚΒ!L65,SCORE4!C:C,SCORE4!A:A))</f>
        <v>0</v>
      </c>
      <c r="N65" s="167"/>
      <c r="O65" s="270">
        <f>LOOKUP(N65,SCORE4!D:D,SCORE4!A:A)</f>
        <v>0</v>
      </c>
      <c r="P65" s="167"/>
      <c r="Q65" s="270">
        <f>IF(LEN(ΠΚΒ!P65)=7,LOOKUP(SCORE3!N$3,SCORE4!F:F,SCORE4!A:A),LOOKUP(ΠΚΒ!P65,SCORE4!F:F,SCORE4!A:A))</f>
        <v>0</v>
      </c>
      <c r="R65" s="167"/>
      <c r="S65" s="270">
        <f>LOOKUP(R65,SCORE4!K:K,SCORE4!L:L)</f>
        <v>0</v>
      </c>
      <c r="T65" s="167"/>
      <c r="U65" s="261">
        <f>LOOKUP(T65,SCORE4!H:H,SCORE4!G:G)</f>
        <v>0</v>
      </c>
      <c r="V65" s="167"/>
      <c r="W65" s="270">
        <f>LOOKUP(V65,SCORE4!I:I,SCORE4!G:G)</f>
        <v>0</v>
      </c>
      <c r="X65" s="167"/>
      <c r="Y65" s="261">
        <f>LOOKUP(X65,SCORE4!J:J,SCORE4!G:G)</f>
        <v>0</v>
      </c>
      <c r="Z65" s="173">
        <f t="shared" si="1"/>
        <v>0</v>
      </c>
      <c r="AA65" s="161"/>
      <c r="AB65" s="161"/>
    </row>
    <row r="66" spans="2:28" ht="21.95" customHeight="1" x14ac:dyDescent="0.25">
      <c r="B66" s="164">
        <v>58</v>
      </c>
      <c r="C66" s="315"/>
      <c r="D66" s="323"/>
      <c r="E66" s="324"/>
      <c r="F66" s="323"/>
      <c r="G66" s="316"/>
      <c r="H66" s="167"/>
      <c r="I66" s="261">
        <f>LOOKUP(H66,SCORE4!B:B,SCORE4!A:A)</f>
        <v>0</v>
      </c>
      <c r="J66" s="166"/>
      <c r="K66" s="234">
        <f>LOOKUP(J66,SCORE4!E:E,SCORE4!A:A)</f>
        <v>0</v>
      </c>
      <c r="L66" s="168"/>
      <c r="M66" s="261">
        <f>IF(LEN(ΠΚΒ!L66)=8,LOOKUP(SCORE3!N$2,SCORE4!C:C,SCORE4!A:A),LOOKUP(ΠΚΒ!L66,SCORE4!C:C,SCORE4!A:A))</f>
        <v>0</v>
      </c>
      <c r="N66" s="167"/>
      <c r="O66" s="270">
        <f>LOOKUP(N66,SCORE4!D:D,SCORE4!A:A)</f>
        <v>0</v>
      </c>
      <c r="P66" s="167"/>
      <c r="Q66" s="270">
        <f>IF(LEN(ΠΚΒ!P66)=7,LOOKUP(SCORE3!N$3,SCORE4!F:F,SCORE4!A:A),LOOKUP(ΠΚΒ!P66,SCORE4!F:F,SCORE4!A:A))</f>
        <v>0</v>
      </c>
      <c r="R66" s="167"/>
      <c r="S66" s="270">
        <f>LOOKUP(R66,SCORE4!K:K,SCORE4!L:L)</f>
        <v>0</v>
      </c>
      <c r="T66" s="167"/>
      <c r="U66" s="261">
        <f>LOOKUP(T66,SCORE4!H:H,SCORE4!G:G)</f>
        <v>0</v>
      </c>
      <c r="V66" s="167"/>
      <c r="W66" s="270">
        <f>LOOKUP(V66,SCORE4!I:I,SCORE4!G:G)</f>
        <v>0</v>
      </c>
      <c r="X66" s="167"/>
      <c r="Y66" s="261">
        <f>LOOKUP(X66,SCORE4!J:J,SCORE4!G:G)</f>
        <v>0</v>
      </c>
      <c r="Z66" s="173">
        <f t="shared" si="1"/>
        <v>0</v>
      </c>
      <c r="AA66" s="161"/>
      <c r="AB66" s="161"/>
    </row>
    <row r="67" spans="2:28" ht="21.95" customHeight="1" x14ac:dyDescent="0.25">
      <c r="B67" s="164">
        <v>59</v>
      </c>
      <c r="C67" s="315"/>
      <c r="D67" s="316"/>
      <c r="E67" s="315"/>
      <c r="F67" s="316"/>
      <c r="G67" s="316"/>
      <c r="H67" s="167"/>
      <c r="I67" s="261">
        <f>LOOKUP(H67,SCORE4!B:B,SCORE4!A:A)</f>
        <v>0</v>
      </c>
      <c r="J67" s="166"/>
      <c r="K67" s="234">
        <f>LOOKUP(J67,SCORE4!E:E,SCORE4!A:A)</f>
        <v>0</v>
      </c>
      <c r="L67" s="168"/>
      <c r="M67" s="261">
        <f>IF(LEN(ΠΚΒ!L67)=8,LOOKUP(SCORE3!N$2,SCORE4!C:C,SCORE4!A:A),LOOKUP(ΠΚΒ!L67,SCORE4!C:C,SCORE4!A:A))</f>
        <v>0</v>
      </c>
      <c r="N67" s="167"/>
      <c r="O67" s="270">
        <f>LOOKUP(N67,SCORE4!D:D,SCORE4!A:A)</f>
        <v>0</v>
      </c>
      <c r="P67" s="167"/>
      <c r="Q67" s="270">
        <f>IF(LEN(ΠΚΒ!P67)=7,LOOKUP(SCORE3!N$3,SCORE4!F:F,SCORE4!A:A),LOOKUP(ΠΚΒ!P67,SCORE4!F:F,SCORE4!A:A))</f>
        <v>0</v>
      </c>
      <c r="R67" s="167"/>
      <c r="S67" s="270">
        <f>LOOKUP(R67,SCORE4!K:K,SCORE4!L:L)</f>
        <v>0</v>
      </c>
      <c r="T67" s="167"/>
      <c r="U67" s="261">
        <f>LOOKUP(T67,SCORE4!H:H,SCORE4!G:G)</f>
        <v>0</v>
      </c>
      <c r="V67" s="167"/>
      <c r="W67" s="270">
        <f>LOOKUP(V67,SCORE4!I:I,SCORE4!G:G)</f>
        <v>0</v>
      </c>
      <c r="X67" s="167"/>
      <c r="Y67" s="261">
        <f>LOOKUP(X67,SCORE4!J:J,SCORE4!G:G)</f>
        <v>0</v>
      </c>
      <c r="Z67" s="173">
        <f t="shared" si="1"/>
        <v>0</v>
      </c>
      <c r="AA67" s="161"/>
      <c r="AB67" s="161"/>
    </row>
    <row r="68" spans="2:28" ht="21.95" customHeight="1" x14ac:dyDescent="0.25">
      <c r="B68" s="164">
        <v>60</v>
      </c>
      <c r="C68" s="330"/>
      <c r="D68" s="320"/>
      <c r="E68" s="321"/>
      <c r="F68" s="320"/>
      <c r="G68" s="318"/>
      <c r="H68" s="167"/>
      <c r="I68" s="261">
        <f>LOOKUP(H68,SCORE4!B:B,SCORE4!A:A)</f>
        <v>0</v>
      </c>
      <c r="J68" s="166"/>
      <c r="K68" s="234">
        <f>LOOKUP(J68,SCORE4!E:E,SCORE4!A:A)</f>
        <v>0</v>
      </c>
      <c r="L68" s="168"/>
      <c r="M68" s="261">
        <f>IF(LEN(ΠΚΒ!L68)=8,LOOKUP(SCORE3!N$2,SCORE4!C:C,SCORE4!A:A),LOOKUP(ΠΚΒ!L68,SCORE4!C:C,SCORE4!A:A))</f>
        <v>0</v>
      </c>
      <c r="N68" s="167"/>
      <c r="O68" s="270">
        <f>LOOKUP(N68,SCORE4!D:D,SCORE4!A:A)</f>
        <v>0</v>
      </c>
      <c r="P68" s="167"/>
      <c r="Q68" s="270">
        <f>IF(LEN(ΠΚΒ!P68)=7,LOOKUP(SCORE3!N$3,SCORE4!F:F,SCORE4!A:A),LOOKUP(ΠΚΒ!P68,SCORE4!F:F,SCORE4!A:A))</f>
        <v>0</v>
      </c>
      <c r="R68" s="167"/>
      <c r="S68" s="270">
        <f>LOOKUP(R68,SCORE4!K:K,SCORE4!L:L)</f>
        <v>0</v>
      </c>
      <c r="T68" s="167"/>
      <c r="U68" s="261">
        <f>LOOKUP(T68,SCORE4!H:H,SCORE4!G:G)</f>
        <v>0</v>
      </c>
      <c r="V68" s="167"/>
      <c r="W68" s="270">
        <f>LOOKUP(V68,SCORE4!I:I,SCORE4!G:G)</f>
        <v>0</v>
      </c>
      <c r="X68" s="167"/>
      <c r="Y68" s="261">
        <f>LOOKUP(X68,SCORE4!J:J,SCORE4!G:G)</f>
        <v>0</v>
      </c>
      <c r="Z68" s="173">
        <f t="shared" si="1"/>
        <v>0</v>
      </c>
      <c r="AA68" s="161"/>
      <c r="AB68" s="161"/>
    </row>
    <row r="69" spans="2:28" ht="21.95" customHeight="1" x14ac:dyDescent="0.25">
      <c r="B69" s="164">
        <v>61</v>
      </c>
      <c r="C69" s="315"/>
      <c r="D69" s="316"/>
      <c r="E69" s="315"/>
      <c r="F69" s="316"/>
      <c r="G69" s="316"/>
      <c r="H69" s="167"/>
      <c r="I69" s="261">
        <f>LOOKUP(H69,SCORE4!B:B,SCORE4!A:A)</f>
        <v>0</v>
      </c>
      <c r="J69" s="166"/>
      <c r="K69" s="234">
        <f>LOOKUP(J69,SCORE4!E:E,SCORE4!A:A)</f>
        <v>0</v>
      </c>
      <c r="L69" s="168"/>
      <c r="M69" s="261">
        <f>IF(LEN(ΠΚΒ!L69)=8,LOOKUP(SCORE3!N$2,SCORE4!C:C,SCORE4!A:A),LOOKUP(ΠΚΒ!L69,SCORE4!C:C,SCORE4!A:A))</f>
        <v>0</v>
      </c>
      <c r="N69" s="167"/>
      <c r="O69" s="270">
        <f>LOOKUP(N69,SCORE4!D:D,SCORE4!A:A)</f>
        <v>0</v>
      </c>
      <c r="P69" s="167"/>
      <c r="Q69" s="270">
        <f>IF(LEN(ΠΚΒ!P69)=7,LOOKUP(SCORE3!N$3,SCORE4!F:F,SCORE4!A:A),LOOKUP(ΠΚΒ!P69,SCORE4!F:F,SCORE4!A:A))</f>
        <v>0</v>
      </c>
      <c r="R69" s="167"/>
      <c r="S69" s="270">
        <f>LOOKUP(R69,SCORE4!K:K,SCORE4!L:L)</f>
        <v>0</v>
      </c>
      <c r="T69" s="167"/>
      <c r="U69" s="261">
        <f>LOOKUP(T69,SCORE4!H:H,SCORE4!G:G)</f>
        <v>0</v>
      </c>
      <c r="V69" s="167"/>
      <c r="W69" s="270">
        <f>LOOKUP(V69,SCORE4!I:I,SCORE4!G:G)</f>
        <v>0</v>
      </c>
      <c r="X69" s="167"/>
      <c r="Y69" s="261">
        <f>LOOKUP(X69,SCORE4!J:J,SCORE4!G:G)</f>
        <v>0</v>
      </c>
      <c r="Z69" s="173">
        <f t="shared" si="1"/>
        <v>0</v>
      </c>
      <c r="AA69" s="161"/>
      <c r="AB69" s="161"/>
    </row>
    <row r="70" spans="2:28" ht="21.95" customHeight="1" x14ac:dyDescent="0.25">
      <c r="B70" s="164">
        <v>62</v>
      </c>
      <c r="C70" s="315"/>
      <c r="D70" s="316"/>
      <c r="E70" s="315"/>
      <c r="F70" s="316"/>
      <c r="G70" s="316"/>
      <c r="H70" s="167"/>
      <c r="I70" s="261">
        <f>LOOKUP(H70,SCORE4!B:B,SCORE4!A:A)</f>
        <v>0</v>
      </c>
      <c r="J70" s="166"/>
      <c r="K70" s="234">
        <f>LOOKUP(J70,SCORE4!E:E,SCORE4!A:A)</f>
        <v>0</v>
      </c>
      <c r="L70" s="168"/>
      <c r="M70" s="261">
        <f>IF(LEN(ΠΚΒ!L70)=8,LOOKUP(SCORE3!N$2,SCORE4!C:C,SCORE4!A:A),LOOKUP(ΠΚΒ!L70,SCORE4!C:C,SCORE4!A:A))</f>
        <v>0</v>
      </c>
      <c r="N70" s="167"/>
      <c r="O70" s="270">
        <f>LOOKUP(N70,SCORE4!D:D,SCORE4!A:A)</f>
        <v>0</v>
      </c>
      <c r="P70" s="167"/>
      <c r="Q70" s="270">
        <f>IF(LEN(ΠΚΒ!P70)=7,LOOKUP(SCORE3!N$3,SCORE4!F:F,SCORE4!A:A),LOOKUP(ΠΚΒ!P70,SCORE4!F:F,SCORE4!A:A))</f>
        <v>0</v>
      </c>
      <c r="R70" s="167"/>
      <c r="S70" s="270">
        <f>LOOKUP(R70,SCORE4!K:K,SCORE4!L:L)</f>
        <v>0</v>
      </c>
      <c r="T70" s="167"/>
      <c r="U70" s="261">
        <f>LOOKUP(T70,SCORE4!H:H,SCORE4!G:G)</f>
        <v>0</v>
      </c>
      <c r="V70" s="167"/>
      <c r="W70" s="270">
        <f>LOOKUP(V70,SCORE4!I:I,SCORE4!G:G)</f>
        <v>0</v>
      </c>
      <c r="X70" s="167"/>
      <c r="Y70" s="261">
        <f>LOOKUP(X70,SCORE4!J:J,SCORE4!G:G)</f>
        <v>0</v>
      </c>
      <c r="Z70" s="173">
        <f t="shared" si="1"/>
        <v>0</v>
      </c>
      <c r="AA70" s="161"/>
      <c r="AB70" s="161"/>
    </row>
    <row r="71" spans="2:28" ht="21.95" customHeight="1" x14ac:dyDescent="0.25">
      <c r="B71" s="164">
        <v>63</v>
      </c>
      <c r="C71" s="315"/>
      <c r="D71" s="323"/>
      <c r="E71" s="324"/>
      <c r="F71" s="332"/>
      <c r="G71" s="316"/>
      <c r="H71" s="167"/>
      <c r="I71" s="261">
        <f>LOOKUP(H71,SCORE4!B:B,SCORE4!A:A)</f>
        <v>0</v>
      </c>
      <c r="J71" s="166"/>
      <c r="K71" s="234">
        <f>LOOKUP(J71,SCORE4!E:E,SCORE4!A:A)</f>
        <v>0</v>
      </c>
      <c r="L71" s="168"/>
      <c r="M71" s="261">
        <f>IF(LEN(ΠΚΒ!L71)=8,LOOKUP(SCORE3!N$2,SCORE4!C:C,SCORE4!A:A),LOOKUP(ΠΚΒ!L71,SCORE4!C:C,SCORE4!A:A))</f>
        <v>0</v>
      </c>
      <c r="N71" s="167"/>
      <c r="O71" s="270">
        <f>LOOKUP(N71,SCORE4!D:D,SCORE4!A:A)</f>
        <v>0</v>
      </c>
      <c r="P71" s="167"/>
      <c r="Q71" s="270">
        <f>IF(LEN(ΠΚΒ!P71)=7,LOOKUP(SCORE3!N$3,SCORE4!F:F,SCORE4!A:A),LOOKUP(ΠΚΒ!P71,SCORE4!F:F,SCORE4!A:A))</f>
        <v>0</v>
      </c>
      <c r="R71" s="167"/>
      <c r="S71" s="270">
        <f>LOOKUP(R71,SCORE4!K:K,SCORE4!L:L)</f>
        <v>0</v>
      </c>
      <c r="T71" s="167"/>
      <c r="U71" s="261">
        <f>LOOKUP(T71,SCORE4!H:H,SCORE4!G:G)</f>
        <v>0</v>
      </c>
      <c r="V71" s="167"/>
      <c r="W71" s="270">
        <f>LOOKUP(V71,SCORE4!I:I,SCORE4!G:G)</f>
        <v>0</v>
      </c>
      <c r="X71" s="167"/>
      <c r="Y71" s="261">
        <f>LOOKUP(X71,SCORE4!J:J,SCORE4!G:G)</f>
        <v>0</v>
      </c>
      <c r="Z71" s="173">
        <f t="shared" si="1"/>
        <v>0</v>
      </c>
      <c r="AA71" s="161"/>
      <c r="AB71" s="161"/>
    </row>
    <row r="72" spans="2:28" ht="21.95" customHeight="1" x14ac:dyDescent="0.25">
      <c r="B72" s="164">
        <v>64</v>
      </c>
      <c r="C72" s="330"/>
      <c r="D72" s="320"/>
      <c r="E72" s="321"/>
      <c r="F72" s="320"/>
      <c r="G72" s="318"/>
      <c r="H72" s="167"/>
      <c r="I72" s="261">
        <f>LOOKUP(H72,SCORE4!B:B,SCORE4!A:A)</f>
        <v>0</v>
      </c>
      <c r="J72" s="166"/>
      <c r="K72" s="234">
        <f>LOOKUP(J72,SCORE4!E:E,SCORE4!A:A)</f>
        <v>0</v>
      </c>
      <c r="L72" s="168"/>
      <c r="M72" s="261">
        <f>IF(LEN(ΠΚΒ!L72)=8,LOOKUP(SCORE3!N$2,SCORE4!C:C,SCORE4!A:A),LOOKUP(ΠΚΒ!L72,SCORE4!C:C,SCORE4!A:A))</f>
        <v>0</v>
      </c>
      <c r="N72" s="167"/>
      <c r="O72" s="270">
        <f>LOOKUP(N72,SCORE4!D:D,SCORE4!A:A)</f>
        <v>0</v>
      </c>
      <c r="P72" s="167"/>
      <c r="Q72" s="270">
        <f>IF(LEN(ΠΚΒ!P72)=7,LOOKUP(SCORE3!N$3,SCORE4!F:F,SCORE4!A:A),LOOKUP(ΠΚΒ!P72,SCORE4!F:F,SCORE4!A:A))</f>
        <v>0</v>
      </c>
      <c r="R72" s="167"/>
      <c r="S72" s="270">
        <f>LOOKUP(R72,SCORE4!K:K,SCORE4!L:L)</f>
        <v>0</v>
      </c>
      <c r="T72" s="167"/>
      <c r="U72" s="261">
        <f>LOOKUP(T72,SCORE4!H:H,SCORE4!G:G)</f>
        <v>0</v>
      </c>
      <c r="V72" s="167"/>
      <c r="W72" s="270">
        <f>LOOKUP(V72,SCORE4!I:I,SCORE4!G:G)</f>
        <v>0</v>
      </c>
      <c r="X72" s="167"/>
      <c r="Y72" s="261">
        <f>LOOKUP(X72,SCORE4!J:J,SCORE4!G:G)</f>
        <v>0</v>
      </c>
      <c r="Z72" s="173">
        <f t="shared" si="1"/>
        <v>0</v>
      </c>
      <c r="AA72" s="161"/>
      <c r="AB72" s="161"/>
    </row>
    <row r="73" spans="2:28" ht="21.95" customHeight="1" x14ac:dyDescent="0.25">
      <c r="B73" s="164">
        <v>65</v>
      </c>
      <c r="C73" s="330"/>
      <c r="D73" s="320"/>
      <c r="E73" s="338"/>
      <c r="F73" s="320"/>
      <c r="G73" s="318"/>
      <c r="H73" s="167"/>
      <c r="I73" s="261">
        <f>LOOKUP(H73,SCORE4!B:B,SCORE4!A:A)</f>
        <v>0</v>
      </c>
      <c r="J73" s="166"/>
      <c r="K73" s="234">
        <f>LOOKUP(J73,SCORE4!E:E,SCORE4!A:A)</f>
        <v>0</v>
      </c>
      <c r="L73" s="168"/>
      <c r="M73" s="261">
        <f>IF(LEN(ΠΚΒ!L73)=8,LOOKUP(SCORE3!N$2,SCORE4!C:C,SCORE4!A:A),LOOKUP(ΠΚΒ!L73,SCORE4!C:C,SCORE4!A:A))</f>
        <v>0</v>
      </c>
      <c r="N73" s="167"/>
      <c r="O73" s="270">
        <f>LOOKUP(N73,SCORE4!D:D,SCORE4!A:A)</f>
        <v>0</v>
      </c>
      <c r="P73" s="167"/>
      <c r="Q73" s="270">
        <f>IF(LEN(ΠΚΒ!P73)=7,LOOKUP(SCORE3!N$3,SCORE4!F:F,SCORE4!A:A),LOOKUP(ΠΚΒ!P73,SCORE4!F:F,SCORE4!A:A))</f>
        <v>0</v>
      </c>
      <c r="R73" s="167"/>
      <c r="S73" s="270">
        <f>LOOKUP(R73,SCORE4!K:K,SCORE4!L:L)</f>
        <v>0</v>
      </c>
      <c r="T73" s="167"/>
      <c r="U73" s="261">
        <f>LOOKUP(T73,SCORE4!H:H,SCORE4!G:G)</f>
        <v>0</v>
      </c>
      <c r="V73" s="167"/>
      <c r="W73" s="270">
        <f>LOOKUP(V73,SCORE4!I:I,SCORE4!G:G)</f>
        <v>0</v>
      </c>
      <c r="X73" s="167"/>
      <c r="Y73" s="261">
        <f>LOOKUP(X73,SCORE4!J:J,SCORE4!G:G)</f>
        <v>0</v>
      </c>
      <c r="Z73" s="173">
        <f t="shared" ref="Z73:Z104" si="2">I73+K73+M73+O73+Q73+S73+U73+W73+Y73</f>
        <v>0</v>
      </c>
      <c r="AA73" s="161"/>
      <c r="AB73" s="161"/>
    </row>
    <row r="74" spans="2:28" ht="21.95" customHeight="1" x14ac:dyDescent="0.25">
      <c r="B74" s="164">
        <v>66</v>
      </c>
      <c r="C74" s="315"/>
      <c r="D74" s="328"/>
      <c r="E74" s="315"/>
      <c r="F74" s="319"/>
      <c r="G74" s="316"/>
      <c r="H74" s="167"/>
      <c r="I74" s="261">
        <f>LOOKUP(H74,SCORE4!B:B,SCORE4!A:A)</f>
        <v>0</v>
      </c>
      <c r="J74" s="166"/>
      <c r="K74" s="234">
        <f>LOOKUP(J74,SCORE4!E:E,SCORE4!A:A)</f>
        <v>0</v>
      </c>
      <c r="L74" s="168"/>
      <c r="M74" s="261">
        <f>IF(LEN(ΠΚΒ!L74)=8,LOOKUP(SCORE3!N$2,SCORE4!C:C,SCORE4!A:A),LOOKUP(ΠΚΒ!L74,SCORE4!C:C,SCORE4!A:A))</f>
        <v>0</v>
      </c>
      <c r="N74" s="167"/>
      <c r="O74" s="270">
        <f>LOOKUP(N74,SCORE4!D:D,SCORE4!A:A)</f>
        <v>0</v>
      </c>
      <c r="P74" s="167"/>
      <c r="Q74" s="270">
        <f>IF(LEN(ΠΚΒ!P74)=7,LOOKUP(SCORE3!N$3,SCORE4!F:F,SCORE4!A:A),LOOKUP(ΠΚΒ!P74,SCORE4!F:F,SCORE4!A:A))</f>
        <v>0</v>
      </c>
      <c r="R74" s="167"/>
      <c r="S74" s="270">
        <f>LOOKUP(R74,SCORE4!K:K,SCORE4!L:L)</f>
        <v>0</v>
      </c>
      <c r="T74" s="167"/>
      <c r="U74" s="261">
        <f>LOOKUP(T74,SCORE4!H:H,SCORE4!G:G)</f>
        <v>0</v>
      </c>
      <c r="V74" s="167"/>
      <c r="W74" s="270">
        <f>LOOKUP(V74,SCORE4!I:I,SCORE4!G:G)</f>
        <v>0</v>
      </c>
      <c r="X74" s="167"/>
      <c r="Y74" s="261">
        <f>LOOKUP(X74,SCORE4!J:J,SCORE4!G:G)</f>
        <v>0</v>
      </c>
      <c r="Z74" s="173">
        <f t="shared" si="2"/>
        <v>0</v>
      </c>
      <c r="AA74" s="161"/>
      <c r="AB74" s="161"/>
    </row>
    <row r="75" spans="2:28" ht="21.95" customHeight="1" x14ac:dyDescent="0.25">
      <c r="B75" s="164">
        <v>67</v>
      </c>
      <c r="C75" s="315"/>
      <c r="D75" s="316"/>
      <c r="E75" s="315"/>
      <c r="F75" s="316"/>
      <c r="G75" s="316"/>
      <c r="H75" s="167"/>
      <c r="I75" s="261">
        <f>LOOKUP(H75,SCORE4!B:B,SCORE4!A:A)</f>
        <v>0</v>
      </c>
      <c r="J75" s="166"/>
      <c r="K75" s="234">
        <f>LOOKUP(J75,SCORE4!E:E,SCORE4!A:A)</f>
        <v>0</v>
      </c>
      <c r="L75" s="168"/>
      <c r="M75" s="261">
        <f>IF(LEN(ΠΚΒ!L75)=8,LOOKUP(SCORE3!N$2,SCORE4!C:C,SCORE4!A:A),LOOKUP(ΠΚΒ!L75,SCORE4!C:C,SCORE4!A:A))</f>
        <v>0</v>
      </c>
      <c r="N75" s="167"/>
      <c r="O75" s="270">
        <f>LOOKUP(N75,SCORE4!D:D,SCORE4!A:A)</f>
        <v>0</v>
      </c>
      <c r="P75" s="167"/>
      <c r="Q75" s="270">
        <f>IF(LEN(ΠΚΒ!P75)=7,LOOKUP(SCORE3!N$3,SCORE4!F:F,SCORE4!A:A),LOOKUP(ΠΚΒ!P75,SCORE4!F:F,SCORE4!A:A))</f>
        <v>0</v>
      </c>
      <c r="R75" s="167"/>
      <c r="S75" s="270">
        <f>LOOKUP(R75,SCORE4!K:K,SCORE4!L:L)</f>
        <v>0</v>
      </c>
      <c r="T75" s="167"/>
      <c r="U75" s="261">
        <f>LOOKUP(T75,SCORE4!H:H,SCORE4!G:G)</f>
        <v>0</v>
      </c>
      <c r="V75" s="167"/>
      <c r="W75" s="270">
        <f>LOOKUP(V75,SCORE4!I:I,SCORE4!G:G)</f>
        <v>0</v>
      </c>
      <c r="X75" s="167"/>
      <c r="Y75" s="261">
        <f>LOOKUP(X75,SCORE4!J:J,SCORE4!G:G)</f>
        <v>0</v>
      </c>
      <c r="Z75" s="173">
        <f t="shared" si="2"/>
        <v>0</v>
      </c>
      <c r="AA75" s="161"/>
      <c r="AB75" s="161"/>
    </row>
    <row r="76" spans="2:28" ht="21.95" customHeight="1" x14ac:dyDescent="0.25">
      <c r="B76" s="164">
        <v>68</v>
      </c>
      <c r="C76" s="315"/>
      <c r="D76" s="316"/>
      <c r="E76" s="315"/>
      <c r="F76" s="323"/>
      <c r="G76" s="316"/>
      <c r="H76" s="167"/>
      <c r="I76" s="261">
        <f>LOOKUP(H76,SCORE4!B:B,SCORE4!A:A)</f>
        <v>0</v>
      </c>
      <c r="J76" s="166"/>
      <c r="K76" s="234">
        <f>LOOKUP(J76,SCORE4!E:E,SCORE4!A:A)</f>
        <v>0</v>
      </c>
      <c r="L76" s="168"/>
      <c r="M76" s="261">
        <f>IF(LEN(ΠΚΒ!L76)=8,LOOKUP(SCORE3!N$2,SCORE4!C:C,SCORE4!A:A),LOOKUP(ΠΚΒ!L76,SCORE4!C:C,SCORE4!A:A))</f>
        <v>0</v>
      </c>
      <c r="N76" s="167"/>
      <c r="O76" s="270">
        <f>LOOKUP(N76,SCORE4!D:D,SCORE4!A:A)</f>
        <v>0</v>
      </c>
      <c r="P76" s="167"/>
      <c r="Q76" s="270">
        <f>IF(LEN(ΠΚΒ!P76)=7,LOOKUP(SCORE3!N$3,SCORE4!F:F,SCORE4!A:A),LOOKUP(ΠΚΒ!P76,SCORE4!F:F,SCORE4!A:A))</f>
        <v>0</v>
      </c>
      <c r="R76" s="167"/>
      <c r="S76" s="270">
        <f>LOOKUP(R76,SCORE4!K:K,SCORE4!L:L)</f>
        <v>0</v>
      </c>
      <c r="T76" s="167"/>
      <c r="U76" s="261">
        <f>LOOKUP(T76,SCORE4!H:H,SCORE4!G:G)</f>
        <v>0</v>
      </c>
      <c r="V76" s="167"/>
      <c r="W76" s="270">
        <f>LOOKUP(V76,SCORE4!I:I,SCORE4!G:G)</f>
        <v>0</v>
      </c>
      <c r="X76" s="167"/>
      <c r="Y76" s="261">
        <f>LOOKUP(X76,SCORE4!J:J,SCORE4!G:G)</f>
        <v>0</v>
      </c>
      <c r="Z76" s="173">
        <f t="shared" si="2"/>
        <v>0</v>
      </c>
      <c r="AA76" s="161"/>
      <c r="AB76" s="161"/>
    </row>
    <row r="77" spans="2:28" ht="21.95" customHeight="1" x14ac:dyDescent="0.25">
      <c r="B77" s="164">
        <v>69</v>
      </c>
      <c r="C77" s="315"/>
      <c r="D77" s="316"/>
      <c r="E77" s="315"/>
      <c r="F77" s="316"/>
      <c r="G77" s="316"/>
      <c r="H77" s="167"/>
      <c r="I77" s="261">
        <f>LOOKUP(H77,SCORE4!B:B,SCORE4!A:A)</f>
        <v>0</v>
      </c>
      <c r="J77" s="166"/>
      <c r="K77" s="234">
        <f>LOOKUP(J77,SCORE4!E:E,SCORE4!A:A)</f>
        <v>0</v>
      </c>
      <c r="L77" s="168"/>
      <c r="M77" s="261">
        <f>IF(LEN(ΠΚΒ!L77)=8,LOOKUP(SCORE3!N$2,SCORE4!C:C,SCORE4!A:A),LOOKUP(ΠΚΒ!L77,SCORE4!C:C,SCORE4!A:A))</f>
        <v>0</v>
      </c>
      <c r="N77" s="167"/>
      <c r="O77" s="270">
        <f>LOOKUP(N77,SCORE4!D:D,SCORE4!A:A)</f>
        <v>0</v>
      </c>
      <c r="P77" s="167"/>
      <c r="Q77" s="270">
        <f>IF(LEN(ΠΚΒ!P77)=7,LOOKUP(SCORE3!N$3,SCORE4!F:F,SCORE4!A:A),LOOKUP(ΠΚΒ!P77,SCORE4!F:F,SCORE4!A:A))</f>
        <v>0</v>
      </c>
      <c r="R77" s="167"/>
      <c r="S77" s="270">
        <f>LOOKUP(R77,SCORE4!K:K,SCORE4!L:L)</f>
        <v>0</v>
      </c>
      <c r="T77" s="167"/>
      <c r="U77" s="261">
        <f>LOOKUP(T77,SCORE4!H:H,SCORE4!G:G)</f>
        <v>0</v>
      </c>
      <c r="V77" s="167"/>
      <c r="W77" s="270">
        <f>LOOKUP(V77,SCORE4!I:I,SCORE4!G:G)</f>
        <v>0</v>
      </c>
      <c r="X77" s="167"/>
      <c r="Y77" s="261">
        <f>LOOKUP(X77,SCORE4!J:J,SCORE4!G:G)</f>
        <v>0</v>
      </c>
      <c r="Z77" s="173">
        <f t="shared" si="2"/>
        <v>0</v>
      </c>
      <c r="AA77" s="161"/>
      <c r="AB77" s="161"/>
    </row>
    <row r="78" spans="2:28" ht="21.95" customHeight="1" x14ac:dyDescent="0.25">
      <c r="B78" s="164">
        <v>70</v>
      </c>
      <c r="C78" s="330"/>
      <c r="D78" s="327"/>
      <c r="E78" s="326"/>
      <c r="F78" s="322"/>
      <c r="G78" s="318"/>
      <c r="H78" s="167"/>
      <c r="I78" s="261">
        <f>LOOKUP(H78,SCORE4!B:B,SCORE4!A:A)</f>
        <v>0</v>
      </c>
      <c r="J78" s="166"/>
      <c r="K78" s="234">
        <f>LOOKUP(J78,SCORE4!E:E,SCORE4!A:A)</f>
        <v>0</v>
      </c>
      <c r="L78" s="168"/>
      <c r="M78" s="261">
        <f>IF(LEN(ΠΚΒ!L78)=8,LOOKUP(SCORE3!N$2,SCORE4!C:C,SCORE4!A:A),LOOKUP(ΠΚΒ!L78,SCORE4!C:C,SCORE4!A:A))</f>
        <v>0</v>
      </c>
      <c r="N78" s="167"/>
      <c r="O78" s="270">
        <f>LOOKUP(N78,SCORE4!D:D,SCORE4!A:A)</f>
        <v>0</v>
      </c>
      <c r="P78" s="167"/>
      <c r="Q78" s="270">
        <f>IF(LEN(ΠΚΒ!P78)=7,LOOKUP(SCORE3!N$3,SCORE4!F:F,SCORE4!A:A),LOOKUP(ΠΚΒ!P78,SCORE4!F:F,SCORE4!A:A))</f>
        <v>0</v>
      </c>
      <c r="R78" s="167"/>
      <c r="S78" s="270">
        <f>LOOKUP(R78,SCORE4!K:K,SCORE4!L:L)</f>
        <v>0</v>
      </c>
      <c r="T78" s="167"/>
      <c r="U78" s="261">
        <f>LOOKUP(T78,SCORE4!H:H,SCORE4!G:G)</f>
        <v>0</v>
      </c>
      <c r="V78" s="167"/>
      <c r="W78" s="270">
        <f>LOOKUP(V78,SCORE4!I:I,SCORE4!G:G)</f>
        <v>0</v>
      </c>
      <c r="X78" s="167"/>
      <c r="Y78" s="261">
        <f>LOOKUP(X78,SCORE4!J:J,SCORE4!G:G)</f>
        <v>0</v>
      </c>
      <c r="Z78" s="173">
        <f t="shared" si="2"/>
        <v>0</v>
      </c>
      <c r="AA78" s="161"/>
      <c r="AB78" s="161"/>
    </row>
    <row r="79" spans="2:28" ht="21.95" customHeight="1" x14ac:dyDescent="0.25">
      <c r="B79" s="164">
        <v>71</v>
      </c>
      <c r="C79" s="330"/>
      <c r="D79" s="320"/>
      <c r="E79" s="321"/>
      <c r="F79" s="329"/>
      <c r="G79" s="318"/>
      <c r="H79" s="167"/>
      <c r="I79" s="261">
        <f>LOOKUP(H79,SCORE4!B:B,SCORE4!A:A)</f>
        <v>0</v>
      </c>
      <c r="J79" s="166"/>
      <c r="K79" s="234">
        <f>LOOKUP(J79,SCORE4!E:E,SCORE4!A:A)</f>
        <v>0</v>
      </c>
      <c r="L79" s="168"/>
      <c r="M79" s="261">
        <f>IF(LEN(ΠΚΒ!L79)=8,LOOKUP(SCORE3!N$2,SCORE4!C:C,SCORE4!A:A),LOOKUP(ΠΚΒ!L79,SCORE4!C:C,SCORE4!A:A))</f>
        <v>0</v>
      </c>
      <c r="N79" s="167"/>
      <c r="O79" s="270">
        <f>LOOKUP(N79,SCORE4!D:D,SCORE4!A:A)</f>
        <v>0</v>
      </c>
      <c r="P79" s="167"/>
      <c r="Q79" s="270">
        <f>IF(LEN(ΠΚΒ!P79)=7,LOOKUP(SCORE3!N$3,SCORE4!F:F,SCORE4!A:A),LOOKUP(ΠΚΒ!P79,SCORE4!F:F,SCORE4!A:A))</f>
        <v>0</v>
      </c>
      <c r="R79" s="167"/>
      <c r="S79" s="270">
        <f>LOOKUP(R79,SCORE4!K:K,SCORE4!L:L)</f>
        <v>0</v>
      </c>
      <c r="T79" s="167"/>
      <c r="U79" s="261">
        <f>LOOKUP(T79,SCORE4!H:H,SCORE4!G:G)</f>
        <v>0</v>
      </c>
      <c r="V79" s="167"/>
      <c r="W79" s="270">
        <f>LOOKUP(V79,SCORE4!I:I,SCORE4!G:G)</f>
        <v>0</v>
      </c>
      <c r="X79" s="167"/>
      <c r="Y79" s="261">
        <f>LOOKUP(X79,SCORE4!J:J,SCORE4!G:G)</f>
        <v>0</v>
      </c>
      <c r="Z79" s="173">
        <f t="shared" si="2"/>
        <v>0</v>
      </c>
      <c r="AA79" s="161"/>
      <c r="AB79" s="161"/>
    </row>
    <row r="80" spans="2:28" ht="29.25" customHeight="1" x14ac:dyDescent="0.25">
      <c r="B80" s="164">
        <v>72</v>
      </c>
      <c r="C80" s="330"/>
      <c r="D80" s="320"/>
      <c r="E80" s="326"/>
      <c r="F80" s="327"/>
      <c r="G80" s="318"/>
      <c r="H80" s="167"/>
      <c r="I80" s="261">
        <f>LOOKUP(H80,SCORE4!B:B,SCORE4!A:A)</f>
        <v>0</v>
      </c>
      <c r="J80" s="166"/>
      <c r="K80" s="234">
        <f>LOOKUP(J80,SCORE4!E:E,SCORE4!A:A)</f>
        <v>0</v>
      </c>
      <c r="L80" s="168"/>
      <c r="M80" s="261">
        <f>IF(LEN(ΠΚΒ!L80)=8,LOOKUP(SCORE3!N$2,SCORE4!C:C,SCORE4!A:A),LOOKUP(ΠΚΒ!L80,SCORE4!C:C,SCORE4!A:A))</f>
        <v>0</v>
      </c>
      <c r="N80" s="167"/>
      <c r="O80" s="270">
        <f>LOOKUP(N80,SCORE4!D:D,SCORE4!A:A)</f>
        <v>0</v>
      </c>
      <c r="P80" s="167"/>
      <c r="Q80" s="270">
        <f>IF(LEN(ΠΚΒ!P80)=7,LOOKUP(SCORE3!N$3,SCORE4!F:F,SCORE4!A:A),LOOKUP(ΠΚΒ!P80,SCORE4!F:F,SCORE4!A:A))</f>
        <v>0</v>
      </c>
      <c r="R80" s="167"/>
      <c r="S80" s="270">
        <f>LOOKUP(R80,SCORE4!K:K,SCORE4!L:L)</f>
        <v>0</v>
      </c>
      <c r="T80" s="167"/>
      <c r="U80" s="261">
        <f>LOOKUP(T80,SCORE4!H:H,SCORE4!G:G)</f>
        <v>0</v>
      </c>
      <c r="V80" s="167"/>
      <c r="W80" s="270">
        <f>LOOKUP(V80,SCORE4!I:I,SCORE4!G:G)</f>
        <v>0</v>
      </c>
      <c r="X80" s="167"/>
      <c r="Y80" s="261">
        <f>LOOKUP(X80,SCORE4!J:J,SCORE4!G:G)</f>
        <v>0</v>
      </c>
      <c r="Z80" s="173">
        <f t="shared" si="2"/>
        <v>0</v>
      </c>
      <c r="AA80" s="161"/>
      <c r="AB80" s="161"/>
    </row>
    <row r="81" spans="2:28" ht="21.95" customHeight="1" x14ac:dyDescent="0.25">
      <c r="B81" s="164">
        <v>73</v>
      </c>
      <c r="C81" s="315"/>
      <c r="D81" s="316"/>
      <c r="E81" s="315"/>
      <c r="F81" s="317"/>
      <c r="G81" s="316"/>
      <c r="H81" s="167"/>
      <c r="I81" s="261">
        <f>LOOKUP(H81,SCORE4!B:B,SCORE4!A:A)</f>
        <v>0</v>
      </c>
      <c r="J81" s="166"/>
      <c r="K81" s="234">
        <f>LOOKUP(J81,SCORE4!E:E,SCORE4!A:A)</f>
        <v>0</v>
      </c>
      <c r="L81" s="168"/>
      <c r="M81" s="261">
        <f>IF(LEN(ΠΚΒ!L81)=8,LOOKUP(SCORE3!N$2,SCORE4!C:C,SCORE4!A:A),LOOKUP(ΠΚΒ!L81,SCORE4!C:C,SCORE4!A:A))</f>
        <v>0</v>
      </c>
      <c r="N81" s="167"/>
      <c r="O81" s="270">
        <f>LOOKUP(N81,SCORE4!D:D,SCORE4!A:A)</f>
        <v>0</v>
      </c>
      <c r="P81" s="167"/>
      <c r="Q81" s="270">
        <f>IF(LEN(ΠΚΒ!P81)=7,LOOKUP(SCORE3!N$3,SCORE4!F:F,SCORE4!A:A),LOOKUP(ΠΚΒ!P81,SCORE4!F:F,SCORE4!A:A))</f>
        <v>0</v>
      </c>
      <c r="R81" s="167"/>
      <c r="S81" s="270">
        <f>LOOKUP(R81,SCORE4!K:K,SCORE4!L:L)</f>
        <v>0</v>
      </c>
      <c r="T81" s="167"/>
      <c r="U81" s="261">
        <f>LOOKUP(T81,SCORE4!H:H,SCORE4!G:G)</f>
        <v>0</v>
      </c>
      <c r="V81" s="167"/>
      <c r="W81" s="270">
        <f>LOOKUP(V81,SCORE4!I:I,SCORE4!G:G)</f>
        <v>0</v>
      </c>
      <c r="X81" s="167"/>
      <c r="Y81" s="261">
        <f>LOOKUP(X81,SCORE4!J:J,SCORE4!G:G)</f>
        <v>0</v>
      </c>
      <c r="Z81" s="173">
        <f t="shared" si="2"/>
        <v>0</v>
      </c>
      <c r="AA81" s="161"/>
      <c r="AB81" s="161"/>
    </row>
    <row r="82" spans="2:28" ht="21.95" customHeight="1" x14ac:dyDescent="0.25">
      <c r="B82" s="164">
        <v>74</v>
      </c>
      <c r="C82" s="315"/>
      <c r="D82" s="316"/>
      <c r="E82" s="315"/>
      <c r="F82" s="316"/>
      <c r="G82" s="316"/>
      <c r="H82" s="167"/>
      <c r="I82" s="261">
        <f>LOOKUP(H82,SCORE4!B:B,SCORE4!A:A)</f>
        <v>0</v>
      </c>
      <c r="J82" s="166"/>
      <c r="K82" s="234">
        <f>LOOKUP(J82,SCORE4!E:E,SCORE4!A:A)</f>
        <v>0</v>
      </c>
      <c r="L82" s="168"/>
      <c r="M82" s="261">
        <f>IF(LEN(ΠΚΒ!L82)=8,LOOKUP(SCORE3!N$2,SCORE4!C:C,SCORE4!A:A),LOOKUP(ΠΚΒ!L82,SCORE4!C:C,SCORE4!A:A))</f>
        <v>0</v>
      </c>
      <c r="N82" s="167"/>
      <c r="O82" s="270">
        <f>LOOKUP(N82,SCORE4!D:D,SCORE4!A:A)</f>
        <v>0</v>
      </c>
      <c r="P82" s="167"/>
      <c r="Q82" s="270">
        <f>IF(LEN(ΠΚΒ!P82)=7,LOOKUP(SCORE3!N$3,SCORE4!F:F,SCORE4!A:A),LOOKUP(ΠΚΒ!P82,SCORE4!F:F,SCORE4!A:A))</f>
        <v>0</v>
      </c>
      <c r="R82" s="167"/>
      <c r="S82" s="270">
        <f>LOOKUP(R82,SCORE4!K:K,SCORE4!L:L)</f>
        <v>0</v>
      </c>
      <c r="T82" s="167"/>
      <c r="U82" s="261">
        <f>LOOKUP(T82,SCORE4!H:H,SCORE4!G:G)</f>
        <v>0</v>
      </c>
      <c r="V82" s="167"/>
      <c r="W82" s="270">
        <f>LOOKUP(V82,SCORE4!I:I,SCORE4!G:G)</f>
        <v>0</v>
      </c>
      <c r="X82" s="167"/>
      <c r="Y82" s="261">
        <f>LOOKUP(X82,SCORE4!J:J,SCORE4!G:G)</f>
        <v>0</v>
      </c>
      <c r="Z82" s="173">
        <f t="shared" si="2"/>
        <v>0</v>
      </c>
      <c r="AA82" s="161"/>
      <c r="AB82" s="161"/>
    </row>
    <row r="83" spans="2:28" ht="21.95" customHeight="1" x14ac:dyDescent="0.25">
      <c r="B83" s="164">
        <v>75</v>
      </c>
      <c r="C83" s="333"/>
      <c r="D83" s="346"/>
      <c r="E83" s="333"/>
      <c r="F83" s="319"/>
      <c r="G83" s="319"/>
      <c r="H83" s="167"/>
      <c r="I83" s="261">
        <f>LOOKUP(H83,SCORE4!B:B,SCORE4!A:A)</f>
        <v>0</v>
      </c>
      <c r="J83" s="166"/>
      <c r="K83" s="234">
        <f>LOOKUP(J83,SCORE4!E:E,SCORE4!A:A)</f>
        <v>0</v>
      </c>
      <c r="L83" s="168"/>
      <c r="M83" s="261">
        <f>IF(LEN(ΠΚΒ!L83)=8,LOOKUP(SCORE3!N$2,SCORE4!C:C,SCORE4!A:A),LOOKUP(ΠΚΒ!L83,SCORE4!C:C,SCORE4!A:A))</f>
        <v>0</v>
      </c>
      <c r="N83" s="167"/>
      <c r="O83" s="270">
        <f>LOOKUP(N83,SCORE4!D:D,SCORE4!A:A)</f>
        <v>0</v>
      </c>
      <c r="P83" s="167"/>
      <c r="Q83" s="270">
        <f>IF(LEN(ΠΚΒ!P83)=7,LOOKUP(SCORE3!N$3,SCORE4!F:F,SCORE4!A:A),LOOKUP(ΠΚΒ!P83,SCORE4!F:F,SCORE4!A:A))</f>
        <v>0</v>
      </c>
      <c r="R83" s="167"/>
      <c r="S83" s="270">
        <f>LOOKUP(R83,SCORE4!K:K,SCORE4!L:L)</f>
        <v>0</v>
      </c>
      <c r="T83" s="167"/>
      <c r="U83" s="261">
        <f>LOOKUP(T83,SCORE4!H:H,SCORE4!G:G)</f>
        <v>0</v>
      </c>
      <c r="V83" s="167"/>
      <c r="W83" s="270">
        <f>LOOKUP(V83,SCORE4!I:I,SCORE4!G:G)</f>
        <v>0</v>
      </c>
      <c r="X83" s="167"/>
      <c r="Y83" s="261">
        <f>LOOKUP(X83,SCORE4!J:J,SCORE4!G:G)</f>
        <v>0</v>
      </c>
      <c r="Z83" s="173">
        <f t="shared" si="2"/>
        <v>0</v>
      </c>
      <c r="AA83" s="161"/>
      <c r="AB83" s="161"/>
    </row>
    <row r="84" spans="2:28" ht="21.95" customHeight="1" x14ac:dyDescent="0.25">
      <c r="B84" s="164">
        <v>76</v>
      </c>
      <c r="C84" s="315"/>
      <c r="D84" s="316"/>
      <c r="E84" s="315"/>
      <c r="F84" s="316"/>
      <c r="G84" s="316"/>
      <c r="H84" s="167"/>
      <c r="I84" s="261">
        <f>LOOKUP(H84,SCORE4!B:B,SCORE4!A:A)</f>
        <v>0</v>
      </c>
      <c r="J84" s="166"/>
      <c r="K84" s="234">
        <f>LOOKUP(J84,SCORE4!E:E,SCORE4!A:A)</f>
        <v>0</v>
      </c>
      <c r="L84" s="168"/>
      <c r="M84" s="261">
        <f>IF(LEN(ΠΚΒ!L84)=8,LOOKUP(SCORE3!N$2,SCORE4!C:C,SCORE4!A:A),LOOKUP(ΠΚΒ!L84,SCORE4!C:C,SCORE4!A:A))</f>
        <v>0</v>
      </c>
      <c r="N84" s="167"/>
      <c r="O84" s="270">
        <f>LOOKUP(N84,SCORE4!D:D,SCORE4!A:A)</f>
        <v>0</v>
      </c>
      <c r="P84" s="167"/>
      <c r="Q84" s="270">
        <f>IF(LEN(ΠΚΒ!P84)=7,LOOKUP(SCORE3!N$3,SCORE4!F:F,SCORE4!A:A),LOOKUP(ΠΚΒ!P84,SCORE4!F:F,SCORE4!A:A))</f>
        <v>0</v>
      </c>
      <c r="R84" s="167"/>
      <c r="S84" s="270">
        <f>LOOKUP(R84,SCORE4!K:K,SCORE4!L:L)</f>
        <v>0</v>
      </c>
      <c r="T84" s="167"/>
      <c r="U84" s="261">
        <f>LOOKUP(T84,SCORE4!H:H,SCORE4!G:G)</f>
        <v>0</v>
      </c>
      <c r="V84" s="167"/>
      <c r="W84" s="270">
        <f>LOOKUP(V84,SCORE4!I:I,SCORE4!G:G)</f>
        <v>0</v>
      </c>
      <c r="X84" s="167"/>
      <c r="Y84" s="261">
        <f>LOOKUP(X84,SCORE4!J:J,SCORE4!G:G)</f>
        <v>0</v>
      </c>
      <c r="Z84" s="173">
        <f t="shared" si="2"/>
        <v>0</v>
      </c>
      <c r="AA84" s="161"/>
      <c r="AB84" s="161"/>
    </row>
    <row r="85" spans="2:28" ht="21.95" customHeight="1" x14ac:dyDescent="0.25">
      <c r="B85" s="164">
        <v>77</v>
      </c>
      <c r="C85" s="330"/>
      <c r="D85" s="320"/>
      <c r="E85" s="326"/>
      <c r="F85" s="334"/>
      <c r="G85" s="318"/>
      <c r="H85" s="167"/>
      <c r="I85" s="261">
        <f>LOOKUP(H85,SCORE4!B:B,SCORE4!A:A)</f>
        <v>0</v>
      </c>
      <c r="J85" s="166"/>
      <c r="K85" s="234">
        <f>LOOKUP(J85,SCORE4!E:E,SCORE4!A:A)</f>
        <v>0</v>
      </c>
      <c r="L85" s="168"/>
      <c r="M85" s="261">
        <f>IF(LEN(ΠΚΒ!L85)=8,LOOKUP(SCORE3!N$2,SCORE4!C:C,SCORE4!A:A),LOOKUP(ΠΚΒ!L85,SCORE4!C:C,SCORE4!A:A))</f>
        <v>0</v>
      </c>
      <c r="N85" s="167"/>
      <c r="O85" s="270">
        <f>LOOKUP(N85,SCORE4!D:D,SCORE4!A:A)</f>
        <v>0</v>
      </c>
      <c r="P85" s="167"/>
      <c r="Q85" s="270">
        <f>IF(LEN(ΠΚΒ!P85)=7,LOOKUP(SCORE3!N$3,SCORE4!F:F,SCORE4!A:A),LOOKUP(ΠΚΒ!P85,SCORE4!F:F,SCORE4!A:A))</f>
        <v>0</v>
      </c>
      <c r="R85" s="167"/>
      <c r="S85" s="270">
        <f>LOOKUP(R85,SCORE4!K:K,SCORE4!L:L)</f>
        <v>0</v>
      </c>
      <c r="T85" s="167"/>
      <c r="U85" s="261">
        <f>LOOKUP(T85,SCORE4!H:H,SCORE4!G:G)</f>
        <v>0</v>
      </c>
      <c r="V85" s="167"/>
      <c r="W85" s="270">
        <f>LOOKUP(V85,SCORE4!I:I,SCORE4!G:G)</f>
        <v>0</v>
      </c>
      <c r="X85" s="167"/>
      <c r="Y85" s="261">
        <f>LOOKUP(X85,SCORE4!J:J,SCORE4!G:G)</f>
        <v>0</v>
      </c>
      <c r="Z85" s="173">
        <f t="shared" si="2"/>
        <v>0</v>
      </c>
      <c r="AA85" s="161"/>
      <c r="AB85" s="161"/>
    </row>
    <row r="86" spans="2:28" ht="21.95" customHeight="1" x14ac:dyDescent="0.25">
      <c r="B86" s="164">
        <v>78</v>
      </c>
      <c r="C86" s="330"/>
      <c r="D86" s="327"/>
      <c r="E86" s="326"/>
      <c r="F86" s="320"/>
      <c r="G86" s="318"/>
      <c r="H86" s="167"/>
      <c r="I86" s="261">
        <f>LOOKUP(H86,SCORE4!B:B,SCORE4!A:A)</f>
        <v>0</v>
      </c>
      <c r="J86" s="166"/>
      <c r="K86" s="234">
        <f>LOOKUP(J86,SCORE4!E:E,SCORE4!A:A)</f>
        <v>0</v>
      </c>
      <c r="L86" s="168"/>
      <c r="M86" s="261">
        <f>IF(LEN(ΠΚΒ!L86)=8,LOOKUP(SCORE3!N$2,SCORE4!C:C,SCORE4!A:A),LOOKUP(ΠΚΒ!L86,SCORE4!C:C,SCORE4!A:A))</f>
        <v>0</v>
      </c>
      <c r="N86" s="167"/>
      <c r="O86" s="270">
        <f>LOOKUP(N86,SCORE4!D:D,SCORE4!A:A)</f>
        <v>0</v>
      </c>
      <c r="P86" s="167"/>
      <c r="Q86" s="270">
        <f>IF(LEN(ΠΚΒ!P86)=7,LOOKUP(SCORE3!N$3,SCORE4!F:F,SCORE4!A:A),LOOKUP(ΠΚΒ!P86,SCORE4!F:F,SCORE4!A:A))</f>
        <v>0</v>
      </c>
      <c r="R86" s="167"/>
      <c r="S86" s="270">
        <f>LOOKUP(R86,SCORE4!K:K,SCORE4!L:L)</f>
        <v>0</v>
      </c>
      <c r="T86" s="167"/>
      <c r="U86" s="261">
        <f>LOOKUP(T86,SCORE4!H:H,SCORE4!G:G)</f>
        <v>0</v>
      </c>
      <c r="V86" s="167"/>
      <c r="W86" s="270">
        <f>LOOKUP(V86,SCORE4!I:I,SCORE4!G:G)</f>
        <v>0</v>
      </c>
      <c r="X86" s="167"/>
      <c r="Y86" s="261">
        <f>LOOKUP(X86,SCORE4!J:J,SCORE4!G:G)</f>
        <v>0</v>
      </c>
      <c r="Z86" s="173">
        <f t="shared" si="2"/>
        <v>0</v>
      </c>
      <c r="AA86" s="161"/>
      <c r="AB86" s="161"/>
    </row>
    <row r="87" spans="2:28" ht="21.95" customHeight="1" x14ac:dyDescent="0.25">
      <c r="B87" s="164">
        <v>79</v>
      </c>
      <c r="C87" s="315"/>
      <c r="D87" s="316"/>
      <c r="E87" s="315"/>
      <c r="F87" s="316"/>
      <c r="G87" s="316"/>
      <c r="H87" s="167"/>
      <c r="I87" s="261">
        <f>LOOKUP(H87,SCORE4!B:B,SCORE4!A:A)</f>
        <v>0</v>
      </c>
      <c r="J87" s="166"/>
      <c r="K87" s="234">
        <f>LOOKUP(J87,SCORE4!E:E,SCORE4!A:A)</f>
        <v>0</v>
      </c>
      <c r="L87" s="168"/>
      <c r="M87" s="261">
        <f>IF(LEN(ΠΚΒ!L87)=8,LOOKUP(SCORE3!N$2,SCORE4!C:C,SCORE4!A:A),LOOKUP(ΠΚΒ!L87,SCORE4!C:C,SCORE4!A:A))</f>
        <v>0</v>
      </c>
      <c r="N87" s="167"/>
      <c r="O87" s="270">
        <f>LOOKUP(N87,SCORE4!D:D,SCORE4!A:A)</f>
        <v>0</v>
      </c>
      <c r="P87" s="167"/>
      <c r="Q87" s="270">
        <f>IF(LEN(ΠΚΒ!P87)=7,LOOKUP(SCORE3!N$3,SCORE4!F:F,SCORE4!A:A),LOOKUP(ΠΚΒ!P87,SCORE4!F:F,SCORE4!A:A))</f>
        <v>0</v>
      </c>
      <c r="R87" s="167"/>
      <c r="S87" s="270">
        <f>LOOKUP(R87,SCORE4!K:K,SCORE4!L:L)</f>
        <v>0</v>
      </c>
      <c r="T87" s="167"/>
      <c r="U87" s="261">
        <f>LOOKUP(T87,SCORE4!H:H,SCORE4!G:G)</f>
        <v>0</v>
      </c>
      <c r="V87" s="167"/>
      <c r="W87" s="270">
        <f>LOOKUP(V87,SCORE4!I:I,SCORE4!G:G)</f>
        <v>0</v>
      </c>
      <c r="X87" s="167"/>
      <c r="Y87" s="261">
        <f>LOOKUP(X87,SCORE4!J:J,SCORE4!G:G)</f>
        <v>0</v>
      </c>
      <c r="Z87" s="173">
        <f t="shared" si="2"/>
        <v>0</v>
      </c>
      <c r="AA87" s="161"/>
      <c r="AB87" s="161"/>
    </row>
    <row r="88" spans="2:28" ht="21.95" customHeight="1" x14ac:dyDescent="0.25">
      <c r="B88" s="164">
        <v>80</v>
      </c>
      <c r="C88" s="315"/>
      <c r="D88" s="316"/>
      <c r="E88" s="315"/>
      <c r="F88" s="316"/>
      <c r="G88" s="316"/>
      <c r="H88" s="167"/>
      <c r="I88" s="261">
        <f>LOOKUP(H88,SCORE4!B:B,SCORE4!A:A)</f>
        <v>0</v>
      </c>
      <c r="J88" s="166"/>
      <c r="K88" s="234">
        <f>LOOKUP(J88,SCORE4!E:E,SCORE4!A:A)</f>
        <v>0</v>
      </c>
      <c r="L88" s="168"/>
      <c r="M88" s="261">
        <f>IF(LEN(ΠΚΒ!L88)=8,LOOKUP(SCORE3!N$2,SCORE4!C:C,SCORE4!A:A),LOOKUP(ΠΚΒ!L88,SCORE4!C:C,SCORE4!A:A))</f>
        <v>0</v>
      </c>
      <c r="N88" s="167"/>
      <c r="O88" s="270">
        <f>LOOKUP(N88,SCORE4!D:D,SCORE4!A:A)</f>
        <v>0</v>
      </c>
      <c r="P88" s="167"/>
      <c r="Q88" s="270">
        <f>IF(LEN(ΠΚΒ!P88)=7,LOOKUP(SCORE3!N$3,SCORE4!F:F,SCORE4!A:A),LOOKUP(ΠΚΒ!P88,SCORE4!F:F,SCORE4!A:A))</f>
        <v>0</v>
      </c>
      <c r="R88" s="167"/>
      <c r="S88" s="270">
        <f>LOOKUP(R88,SCORE4!K:K,SCORE4!L:L)</f>
        <v>0</v>
      </c>
      <c r="T88" s="167"/>
      <c r="U88" s="261">
        <f>LOOKUP(T88,SCORE4!H:H,SCORE4!G:G)</f>
        <v>0</v>
      </c>
      <c r="V88" s="167"/>
      <c r="W88" s="270">
        <f>LOOKUP(V88,SCORE4!I:I,SCORE4!G:G)</f>
        <v>0</v>
      </c>
      <c r="X88" s="167"/>
      <c r="Y88" s="261">
        <f>LOOKUP(X88,SCORE4!J:J,SCORE4!G:G)</f>
        <v>0</v>
      </c>
      <c r="Z88" s="173">
        <f t="shared" si="2"/>
        <v>0</v>
      </c>
      <c r="AA88" s="161"/>
      <c r="AB88" s="161"/>
    </row>
    <row r="89" spans="2:28" ht="21.95" customHeight="1" x14ac:dyDescent="0.25">
      <c r="B89" s="164">
        <v>81</v>
      </c>
      <c r="C89" s="315"/>
      <c r="D89" s="316"/>
      <c r="E89" s="315"/>
      <c r="F89" s="316"/>
      <c r="G89" s="316"/>
      <c r="H89" s="167"/>
      <c r="I89" s="261">
        <f>LOOKUP(H89,SCORE4!B:B,SCORE4!A:A)</f>
        <v>0</v>
      </c>
      <c r="J89" s="166"/>
      <c r="K89" s="234">
        <f>LOOKUP(J89,SCORE4!E:E,SCORE4!A:A)</f>
        <v>0</v>
      </c>
      <c r="L89" s="168"/>
      <c r="M89" s="261">
        <f>IF(LEN(ΠΚΒ!L89)=8,LOOKUP(SCORE3!N$2,SCORE4!C:C,SCORE4!A:A),LOOKUP(ΠΚΒ!L89,SCORE4!C:C,SCORE4!A:A))</f>
        <v>0</v>
      </c>
      <c r="N89" s="167"/>
      <c r="O89" s="270">
        <f>LOOKUP(N89,SCORE4!D:D,SCORE4!A:A)</f>
        <v>0</v>
      </c>
      <c r="P89" s="167"/>
      <c r="Q89" s="270">
        <f>IF(LEN(ΠΚΒ!P89)=7,LOOKUP(SCORE3!N$3,SCORE4!F:F,SCORE4!A:A),LOOKUP(ΠΚΒ!P89,SCORE4!F:F,SCORE4!A:A))</f>
        <v>0</v>
      </c>
      <c r="R89" s="167"/>
      <c r="S89" s="270">
        <f>LOOKUP(R89,SCORE4!K:K,SCORE4!L:L)</f>
        <v>0</v>
      </c>
      <c r="T89" s="167"/>
      <c r="U89" s="261">
        <f>LOOKUP(T89,SCORE4!H:H,SCORE4!G:G)</f>
        <v>0</v>
      </c>
      <c r="V89" s="167"/>
      <c r="W89" s="270">
        <f>LOOKUP(V89,SCORE4!I:I,SCORE4!G:G)</f>
        <v>0</v>
      </c>
      <c r="X89" s="167"/>
      <c r="Y89" s="261">
        <f>LOOKUP(X89,SCORE4!J:J,SCORE4!G:G)</f>
        <v>0</v>
      </c>
      <c r="Z89" s="173">
        <f t="shared" si="2"/>
        <v>0</v>
      </c>
      <c r="AA89" s="161"/>
      <c r="AB89" s="161"/>
    </row>
    <row r="90" spans="2:28" ht="21.95" customHeight="1" x14ac:dyDescent="0.25">
      <c r="B90" s="164">
        <v>82</v>
      </c>
      <c r="C90" s="339"/>
      <c r="D90" s="340"/>
      <c r="E90" s="339"/>
      <c r="F90" s="340"/>
      <c r="G90" s="340"/>
      <c r="H90" s="167"/>
      <c r="I90" s="261">
        <f>LOOKUP(H90,SCORE4!B:B,SCORE4!A:A)</f>
        <v>0</v>
      </c>
      <c r="J90" s="166"/>
      <c r="K90" s="234">
        <f>LOOKUP(J90,SCORE4!E:E,SCORE4!A:A)</f>
        <v>0</v>
      </c>
      <c r="L90" s="168"/>
      <c r="M90" s="261">
        <f>IF(LEN(ΠΚΒ!L90)=8,LOOKUP(SCORE3!N$2,SCORE4!C:C,SCORE4!A:A),LOOKUP(ΠΚΒ!L90,SCORE4!C:C,SCORE4!A:A))</f>
        <v>0</v>
      </c>
      <c r="N90" s="167"/>
      <c r="O90" s="270">
        <f>LOOKUP(N90,SCORE4!D:D,SCORE4!A:A)</f>
        <v>0</v>
      </c>
      <c r="P90" s="167"/>
      <c r="Q90" s="270">
        <f>IF(LEN(ΠΚΒ!P90)=7,LOOKUP(SCORE3!N$3,SCORE4!F:F,SCORE4!A:A),LOOKUP(ΠΚΒ!P90,SCORE4!F:F,SCORE4!A:A))</f>
        <v>0</v>
      </c>
      <c r="R90" s="167"/>
      <c r="S90" s="270">
        <f>LOOKUP(R90,SCORE4!K:K,SCORE4!L:L)</f>
        <v>0</v>
      </c>
      <c r="T90" s="167"/>
      <c r="U90" s="261">
        <f>LOOKUP(T90,SCORE4!H:H,SCORE4!G:G)</f>
        <v>0</v>
      </c>
      <c r="V90" s="167"/>
      <c r="W90" s="270">
        <f>LOOKUP(V90,SCORE4!I:I,SCORE4!G:G)</f>
        <v>0</v>
      </c>
      <c r="X90" s="167"/>
      <c r="Y90" s="261">
        <f>LOOKUP(X90,SCORE4!J:J,SCORE4!G:G)</f>
        <v>0</v>
      </c>
      <c r="Z90" s="173">
        <f t="shared" si="2"/>
        <v>0</v>
      </c>
      <c r="AA90" s="161"/>
      <c r="AB90" s="161"/>
    </row>
    <row r="91" spans="2:28" ht="21.95" customHeight="1" x14ac:dyDescent="0.25">
      <c r="B91" s="164">
        <v>83</v>
      </c>
      <c r="C91" s="315"/>
      <c r="D91" s="316"/>
      <c r="E91" s="315"/>
      <c r="F91" s="316"/>
      <c r="G91" s="316"/>
      <c r="H91" s="167"/>
      <c r="I91" s="261">
        <f>LOOKUP(H91,SCORE4!B:B,SCORE4!A:A)</f>
        <v>0</v>
      </c>
      <c r="J91" s="166"/>
      <c r="K91" s="234">
        <f>LOOKUP(J91,SCORE4!E:E,SCORE4!A:A)</f>
        <v>0</v>
      </c>
      <c r="L91" s="168"/>
      <c r="M91" s="261">
        <f>IF(LEN(ΠΚΒ!L91)=8,LOOKUP(SCORE3!N$2,SCORE4!C:C,SCORE4!A:A),LOOKUP(ΠΚΒ!L91,SCORE4!C:C,SCORE4!A:A))</f>
        <v>0</v>
      </c>
      <c r="N91" s="167"/>
      <c r="O91" s="270">
        <f>LOOKUP(N91,SCORE4!D:D,SCORE4!A:A)</f>
        <v>0</v>
      </c>
      <c r="P91" s="167"/>
      <c r="Q91" s="270">
        <f>IF(LEN(ΠΚΒ!P91)=7,LOOKUP(SCORE3!N$3,SCORE4!F:F,SCORE4!A:A),LOOKUP(ΠΚΒ!P91,SCORE4!F:F,SCORE4!A:A))</f>
        <v>0</v>
      </c>
      <c r="R91" s="167"/>
      <c r="S91" s="270">
        <f>LOOKUP(R91,SCORE4!K:K,SCORE4!L:L)</f>
        <v>0</v>
      </c>
      <c r="T91" s="167"/>
      <c r="U91" s="261">
        <f>LOOKUP(T91,SCORE4!H:H,SCORE4!G:G)</f>
        <v>0</v>
      </c>
      <c r="V91" s="167"/>
      <c r="W91" s="270">
        <f>LOOKUP(V91,SCORE4!I:I,SCORE4!G:G)</f>
        <v>0</v>
      </c>
      <c r="X91" s="167"/>
      <c r="Y91" s="261">
        <f>LOOKUP(X91,SCORE4!J:J,SCORE4!G:G)</f>
        <v>0</v>
      </c>
      <c r="Z91" s="173">
        <f t="shared" si="2"/>
        <v>0</v>
      </c>
      <c r="AA91" s="161"/>
      <c r="AB91" s="161"/>
    </row>
    <row r="92" spans="2:28" ht="21.95" customHeight="1" x14ac:dyDescent="0.25">
      <c r="B92" s="164">
        <v>84</v>
      </c>
      <c r="C92" s="330"/>
      <c r="D92" s="320"/>
      <c r="E92" s="326"/>
      <c r="F92" s="322"/>
      <c r="G92" s="318"/>
      <c r="H92" s="167"/>
      <c r="I92" s="261">
        <f>LOOKUP(H92,SCORE4!B:B,SCORE4!A:A)</f>
        <v>0</v>
      </c>
      <c r="J92" s="166"/>
      <c r="K92" s="234">
        <f>LOOKUP(J92,SCORE4!E:E,SCORE4!A:A)</f>
        <v>0</v>
      </c>
      <c r="L92" s="168"/>
      <c r="M92" s="261">
        <f>IF(LEN(ΠΚΒ!L92)=8,LOOKUP(SCORE3!N$2,SCORE4!C:C,SCORE4!A:A),LOOKUP(ΠΚΒ!L92,SCORE4!C:C,SCORE4!A:A))</f>
        <v>0</v>
      </c>
      <c r="N92" s="167"/>
      <c r="O92" s="270">
        <f>LOOKUP(N92,SCORE4!D:D,SCORE4!A:A)</f>
        <v>0</v>
      </c>
      <c r="P92" s="167"/>
      <c r="Q92" s="270">
        <f>IF(LEN(ΠΚΒ!P92)=7,LOOKUP(SCORE3!N$3,SCORE4!F:F,SCORE4!A:A),LOOKUP(ΠΚΒ!P92,SCORE4!F:F,SCORE4!A:A))</f>
        <v>0</v>
      </c>
      <c r="R92" s="167"/>
      <c r="S92" s="270">
        <f>LOOKUP(R92,SCORE4!K:K,SCORE4!L:L)</f>
        <v>0</v>
      </c>
      <c r="T92" s="167"/>
      <c r="U92" s="261">
        <f>LOOKUP(T92,SCORE4!H:H,SCORE4!G:G)</f>
        <v>0</v>
      </c>
      <c r="V92" s="167"/>
      <c r="W92" s="270">
        <f>LOOKUP(V92,SCORE4!I:I,SCORE4!G:G)</f>
        <v>0</v>
      </c>
      <c r="X92" s="167"/>
      <c r="Y92" s="261">
        <f>LOOKUP(X92,SCORE4!J:J,SCORE4!G:G)</f>
        <v>0</v>
      </c>
      <c r="Z92" s="173">
        <f t="shared" si="2"/>
        <v>0</v>
      </c>
      <c r="AA92" s="161"/>
      <c r="AB92" s="161"/>
    </row>
    <row r="93" spans="2:28" ht="21.95" customHeight="1" x14ac:dyDescent="0.25">
      <c r="B93" s="164">
        <v>85</v>
      </c>
      <c r="C93" s="315"/>
      <c r="D93" s="316"/>
      <c r="E93" s="315"/>
      <c r="F93" s="316"/>
      <c r="G93" s="316"/>
      <c r="H93" s="167"/>
      <c r="I93" s="261">
        <f>LOOKUP(H93,SCORE4!B:B,SCORE4!A:A)</f>
        <v>0</v>
      </c>
      <c r="J93" s="166"/>
      <c r="K93" s="234">
        <f>LOOKUP(J93,SCORE4!E:E,SCORE4!A:A)</f>
        <v>0</v>
      </c>
      <c r="L93" s="168"/>
      <c r="M93" s="261">
        <f>IF(LEN(ΠΚΒ!L93)=8,LOOKUP(SCORE3!N$2,SCORE4!C:C,SCORE4!A:A),LOOKUP(ΠΚΒ!L93,SCORE4!C:C,SCORE4!A:A))</f>
        <v>0</v>
      </c>
      <c r="N93" s="167"/>
      <c r="O93" s="270">
        <f>LOOKUP(N93,SCORE4!D:D,SCORE4!A:A)</f>
        <v>0</v>
      </c>
      <c r="P93" s="167"/>
      <c r="Q93" s="270">
        <f>IF(LEN(ΠΚΒ!P93)=7,LOOKUP(SCORE3!N$3,SCORE4!F:F,SCORE4!A:A),LOOKUP(ΠΚΒ!P93,SCORE4!F:F,SCORE4!A:A))</f>
        <v>0</v>
      </c>
      <c r="R93" s="167"/>
      <c r="S93" s="270">
        <f>LOOKUP(R93,SCORE4!K:K,SCORE4!L:L)</f>
        <v>0</v>
      </c>
      <c r="T93" s="167"/>
      <c r="U93" s="261">
        <f>LOOKUP(T93,SCORE4!H:H,SCORE4!G:G)</f>
        <v>0</v>
      </c>
      <c r="V93" s="167"/>
      <c r="W93" s="270">
        <f>LOOKUP(V93,SCORE4!I:I,SCORE4!G:G)</f>
        <v>0</v>
      </c>
      <c r="X93" s="167"/>
      <c r="Y93" s="261">
        <f>LOOKUP(X93,SCORE4!J:J,SCORE4!G:G)</f>
        <v>0</v>
      </c>
      <c r="Z93" s="173">
        <f t="shared" si="2"/>
        <v>0</v>
      </c>
      <c r="AA93" s="161"/>
      <c r="AB93" s="161"/>
    </row>
    <row r="94" spans="2:28" ht="21.95" customHeight="1" x14ac:dyDescent="0.25">
      <c r="B94" s="164">
        <v>86</v>
      </c>
      <c r="C94" s="315"/>
      <c r="D94" s="316"/>
      <c r="E94" s="315"/>
      <c r="F94" s="319"/>
      <c r="G94" s="316"/>
      <c r="H94" s="167"/>
      <c r="I94" s="261">
        <f>LOOKUP(H94,SCORE4!B:B,SCORE4!A:A)</f>
        <v>0</v>
      </c>
      <c r="J94" s="166"/>
      <c r="K94" s="234">
        <f>LOOKUP(J94,SCORE4!E:E,SCORE4!A:A)</f>
        <v>0</v>
      </c>
      <c r="L94" s="168"/>
      <c r="M94" s="261">
        <f>IF(LEN(ΠΚΒ!L94)=8,LOOKUP(SCORE3!N$2,SCORE4!C:C,SCORE4!A:A),LOOKUP(ΠΚΒ!L94,SCORE4!C:C,SCORE4!A:A))</f>
        <v>0</v>
      </c>
      <c r="N94" s="167"/>
      <c r="O94" s="270">
        <f>LOOKUP(N94,SCORE4!D:D,SCORE4!A:A)</f>
        <v>0</v>
      </c>
      <c r="P94" s="167"/>
      <c r="Q94" s="270">
        <f>IF(LEN(ΠΚΒ!P94)=7,LOOKUP(SCORE3!N$3,SCORE4!F:F,SCORE4!A:A),LOOKUP(ΠΚΒ!P94,SCORE4!F:F,SCORE4!A:A))</f>
        <v>0</v>
      </c>
      <c r="R94" s="167"/>
      <c r="S94" s="270">
        <f>LOOKUP(R94,SCORE4!K:K,SCORE4!L:L)</f>
        <v>0</v>
      </c>
      <c r="T94" s="167"/>
      <c r="U94" s="261">
        <f>LOOKUP(T94,SCORE4!H:H,SCORE4!G:G)</f>
        <v>0</v>
      </c>
      <c r="V94" s="167"/>
      <c r="W94" s="270">
        <f>LOOKUP(V94,SCORE4!I:I,SCORE4!G:G)</f>
        <v>0</v>
      </c>
      <c r="X94" s="167"/>
      <c r="Y94" s="261">
        <f>LOOKUP(X94,SCORE4!J:J,SCORE4!G:G)</f>
        <v>0</v>
      </c>
      <c r="Z94" s="173">
        <f t="shared" si="2"/>
        <v>0</v>
      </c>
      <c r="AA94" s="161"/>
      <c r="AB94" s="161"/>
    </row>
    <row r="95" spans="2:28" ht="21.95" customHeight="1" x14ac:dyDescent="0.25">
      <c r="B95" s="164">
        <v>87</v>
      </c>
      <c r="C95" s="315"/>
      <c r="D95" s="316"/>
      <c r="E95" s="315"/>
      <c r="F95" s="316"/>
      <c r="G95" s="316"/>
      <c r="H95" s="167"/>
      <c r="I95" s="261">
        <f>LOOKUP(H95,SCORE4!B:B,SCORE4!A:A)</f>
        <v>0</v>
      </c>
      <c r="J95" s="166"/>
      <c r="K95" s="234">
        <f>LOOKUP(J95,SCORE4!E:E,SCORE4!A:A)</f>
        <v>0</v>
      </c>
      <c r="L95" s="168"/>
      <c r="M95" s="261">
        <f>IF(LEN(ΠΚΒ!L95)=8,LOOKUP(SCORE3!N$2,SCORE4!C:C,SCORE4!A:A),LOOKUP(ΠΚΒ!L95,SCORE4!C:C,SCORE4!A:A))</f>
        <v>0</v>
      </c>
      <c r="N95" s="167"/>
      <c r="O95" s="270">
        <f>LOOKUP(N95,SCORE4!D:D,SCORE4!A:A)</f>
        <v>0</v>
      </c>
      <c r="P95" s="167"/>
      <c r="Q95" s="270">
        <f>IF(LEN(ΠΚΒ!P95)=7,LOOKUP(SCORE3!N$3,SCORE4!F:F,SCORE4!A:A),LOOKUP(ΠΚΒ!P95,SCORE4!F:F,SCORE4!A:A))</f>
        <v>0</v>
      </c>
      <c r="R95" s="167"/>
      <c r="S95" s="270">
        <f>LOOKUP(R95,SCORE4!K:K,SCORE4!L:L)</f>
        <v>0</v>
      </c>
      <c r="T95" s="167"/>
      <c r="U95" s="261">
        <f>LOOKUP(T95,SCORE4!H:H,SCORE4!G:G)</f>
        <v>0</v>
      </c>
      <c r="V95" s="167"/>
      <c r="W95" s="270">
        <f>LOOKUP(V95,SCORE4!I:I,SCORE4!G:G)</f>
        <v>0</v>
      </c>
      <c r="X95" s="167"/>
      <c r="Y95" s="261">
        <f>LOOKUP(X95,SCORE4!J:J,SCORE4!G:G)</f>
        <v>0</v>
      </c>
      <c r="Z95" s="173">
        <f t="shared" si="2"/>
        <v>0</v>
      </c>
      <c r="AA95" s="161"/>
      <c r="AB95" s="161"/>
    </row>
    <row r="96" spans="2:28" ht="21.95" customHeight="1" x14ac:dyDescent="0.25">
      <c r="B96" s="164">
        <v>88</v>
      </c>
      <c r="C96" s="315"/>
      <c r="D96" s="316"/>
      <c r="E96" s="315"/>
      <c r="F96" s="319"/>
      <c r="G96" s="316"/>
      <c r="H96" s="167"/>
      <c r="I96" s="261">
        <f>LOOKUP(H96,SCORE4!B:B,SCORE4!A:A)</f>
        <v>0</v>
      </c>
      <c r="J96" s="166"/>
      <c r="K96" s="234">
        <f>LOOKUP(J96,SCORE4!E:E,SCORE4!A:A)</f>
        <v>0</v>
      </c>
      <c r="L96" s="168"/>
      <c r="M96" s="261">
        <f>IF(LEN(ΠΚΒ!L96)=8,LOOKUP(SCORE3!N$2,SCORE4!C:C,SCORE4!A:A),LOOKUP(ΠΚΒ!L96,SCORE4!C:C,SCORE4!A:A))</f>
        <v>0</v>
      </c>
      <c r="N96" s="167"/>
      <c r="O96" s="270">
        <f>LOOKUP(N96,SCORE4!D:D,SCORE4!A:A)</f>
        <v>0</v>
      </c>
      <c r="P96" s="167"/>
      <c r="Q96" s="270">
        <f>IF(LEN(ΠΚΒ!P96)=7,LOOKUP(SCORE3!N$3,SCORE4!F:F,SCORE4!A:A),LOOKUP(ΠΚΒ!P96,SCORE4!F:F,SCORE4!A:A))</f>
        <v>0</v>
      </c>
      <c r="R96" s="167"/>
      <c r="S96" s="270">
        <f>LOOKUP(R96,SCORE4!K:K,SCORE4!L:L)</f>
        <v>0</v>
      </c>
      <c r="T96" s="167"/>
      <c r="U96" s="261">
        <f>LOOKUP(T96,SCORE4!H:H,SCORE4!G:G)</f>
        <v>0</v>
      </c>
      <c r="V96" s="167"/>
      <c r="W96" s="270">
        <f>LOOKUP(V96,SCORE4!I:I,SCORE4!G:G)</f>
        <v>0</v>
      </c>
      <c r="X96" s="167"/>
      <c r="Y96" s="261">
        <f>LOOKUP(X96,SCORE4!J:J,SCORE4!G:G)</f>
        <v>0</v>
      </c>
      <c r="Z96" s="173">
        <f t="shared" si="2"/>
        <v>0</v>
      </c>
      <c r="AA96" s="161"/>
      <c r="AB96" s="161"/>
    </row>
    <row r="97" spans="2:28" ht="21.95" customHeight="1" x14ac:dyDescent="0.25">
      <c r="B97" s="164">
        <v>89</v>
      </c>
      <c r="C97" s="315"/>
      <c r="D97" s="316"/>
      <c r="E97" s="315"/>
      <c r="F97" s="316"/>
      <c r="G97" s="316"/>
      <c r="H97" s="167"/>
      <c r="I97" s="261">
        <f>LOOKUP(H97,SCORE4!B:B,SCORE4!A:A)</f>
        <v>0</v>
      </c>
      <c r="J97" s="166"/>
      <c r="K97" s="234">
        <f>LOOKUP(J97,SCORE4!E:E,SCORE4!A:A)</f>
        <v>0</v>
      </c>
      <c r="L97" s="168"/>
      <c r="M97" s="261">
        <f>IF(LEN(ΠΚΒ!L97)=8,LOOKUP(SCORE3!N$2,SCORE4!C:C,SCORE4!A:A),LOOKUP(ΠΚΒ!L97,SCORE4!C:C,SCORE4!A:A))</f>
        <v>0</v>
      </c>
      <c r="N97" s="167"/>
      <c r="O97" s="270">
        <f>LOOKUP(N97,SCORE4!D:D,SCORE4!A:A)</f>
        <v>0</v>
      </c>
      <c r="P97" s="167"/>
      <c r="Q97" s="270">
        <f>IF(LEN(ΠΚΒ!P97)=7,LOOKUP(SCORE3!N$3,SCORE4!F:F,SCORE4!A:A),LOOKUP(ΠΚΒ!P97,SCORE4!F:F,SCORE4!A:A))</f>
        <v>0</v>
      </c>
      <c r="R97" s="167"/>
      <c r="S97" s="270">
        <f>LOOKUP(R97,SCORE4!K:K,SCORE4!L:L)</f>
        <v>0</v>
      </c>
      <c r="T97" s="167"/>
      <c r="U97" s="261">
        <f>LOOKUP(T97,SCORE4!H:H,SCORE4!G:G)</f>
        <v>0</v>
      </c>
      <c r="V97" s="167"/>
      <c r="W97" s="270">
        <f>LOOKUP(V97,SCORE4!I:I,SCORE4!G:G)</f>
        <v>0</v>
      </c>
      <c r="X97" s="167"/>
      <c r="Y97" s="261">
        <f>LOOKUP(X97,SCORE4!J:J,SCORE4!G:G)</f>
        <v>0</v>
      </c>
      <c r="Z97" s="173">
        <f t="shared" si="2"/>
        <v>0</v>
      </c>
      <c r="AA97" s="161"/>
      <c r="AB97" s="161"/>
    </row>
    <row r="98" spans="2:28" ht="21.95" customHeight="1" x14ac:dyDescent="0.25">
      <c r="B98" s="164">
        <v>90</v>
      </c>
      <c r="C98" s="315"/>
      <c r="D98" s="323"/>
      <c r="E98" s="324"/>
      <c r="F98" s="332"/>
      <c r="G98" s="316"/>
      <c r="H98" s="167"/>
      <c r="I98" s="261">
        <f>LOOKUP(H98,SCORE4!B:B,SCORE4!A:A)</f>
        <v>0</v>
      </c>
      <c r="J98" s="166"/>
      <c r="K98" s="234">
        <f>LOOKUP(J98,SCORE4!E:E,SCORE4!A:A)</f>
        <v>0</v>
      </c>
      <c r="L98" s="168"/>
      <c r="M98" s="261">
        <f>IF(LEN(ΠΚΒ!L98)=8,LOOKUP(SCORE3!N$2,SCORE4!C:C,SCORE4!A:A),LOOKUP(ΠΚΒ!L98,SCORE4!C:C,SCORE4!A:A))</f>
        <v>0</v>
      </c>
      <c r="N98" s="167"/>
      <c r="O98" s="270">
        <f>LOOKUP(N98,SCORE4!D:D,SCORE4!A:A)</f>
        <v>0</v>
      </c>
      <c r="P98" s="167"/>
      <c r="Q98" s="270">
        <f>IF(LEN(ΠΚΒ!P98)=7,LOOKUP(SCORE3!N$3,SCORE4!F:F,SCORE4!A:A),LOOKUP(ΠΚΒ!P98,SCORE4!F:F,SCORE4!A:A))</f>
        <v>0</v>
      </c>
      <c r="R98" s="167"/>
      <c r="S98" s="270">
        <f>LOOKUP(R98,SCORE4!K:K,SCORE4!L:L)</f>
        <v>0</v>
      </c>
      <c r="T98" s="167"/>
      <c r="U98" s="261">
        <f>LOOKUP(T98,SCORE4!H:H,SCORE4!G:G)</f>
        <v>0</v>
      </c>
      <c r="V98" s="167"/>
      <c r="W98" s="270">
        <f>LOOKUP(V98,SCORE4!I:I,SCORE4!G:G)</f>
        <v>0</v>
      </c>
      <c r="X98" s="167"/>
      <c r="Y98" s="261">
        <f>LOOKUP(X98,SCORE4!J:J,SCORE4!G:G)</f>
        <v>0</v>
      </c>
      <c r="Z98" s="173">
        <f t="shared" si="2"/>
        <v>0</v>
      </c>
      <c r="AA98" s="161"/>
      <c r="AB98" s="161"/>
    </row>
    <row r="99" spans="2:28" ht="21.95" customHeight="1" x14ac:dyDescent="0.25">
      <c r="B99" s="164">
        <v>91</v>
      </c>
      <c r="C99" s="315"/>
      <c r="D99" s="316"/>
      <c r="E99" s="315"/>
      <c r="F99" s="316"/>
      <c r="G99" s="316"/>
      <c r="H99" s="167"/>
      <c r="I99" s="261">
        <f>LOOKUP(H99,SCORE4!B:B,SCORE4!A:A)</f>
        <v>0</v>
      </c>
      <c r="J99" s="166"/>
      <c r="K99" s="234">
        <f>LOOKUP(J99,SCORE4!E:E,SCORE4!A:A)</f>
        <v>0</v>
      </c>
      <c r="L99" s="168"/>
      <c r="M99" s="261">
        <f>IF(LEN(ΠΚΒ!L99)=8,LOOKUP(SCORE3!N$2,SCORE4!C:C,SCORE4!A:A),LOOKUP(ΠΚΒ!L99,SCORE4!C:C,SCORE4!A:A))</f>
        <v>0</v>
      </c>
      <c r="N99" s="167"/>
      <c r="O99" s="270">
        <f>LOOKUP(N99,SCORE4!D:D,SCORE4!A:A)</f>
        <v>0</v>
      </c>
      <c r="P99" s="167"/>
      <c r="Q99" s="270">
        <f>IF(LEN(ΠΚΒ!P99)=7,LOOKUP(SCORE3!N$3,SCORE4!F:F,SCORE4!A:A),LOOKUP(ΠΚΒ!P99,SCORE4!F:F,SCORE4!A:A))</f>
        <v>0</v>
      </c>
      <c r="R99" s="167"/>
      <c r="S99" s="270">
        <f>LOOKUP(R99,SCORE4!K:K,SCORE4!L:L)</f>
        <v>0</v>
      </c>
      <c r="T99" s="167"/>
      <c r="U99" s="261">
        <f>LOOKUP(T99,SCORE4!H:H,SCORE4!G:G)</f>
        <v>0</v>
      </c>
      <c r="V99" s="167"/>
      <c r="W99" s="270">
        <f>LOOKUP(V99,SCORE4!I:I,SCORE4!G:G)</f>
        <v>0</v>
      </c>
      <c r="X99" s="167"/>
      <c r="Y99" s="261">
        <f>LOOKUP(X99,SCORE4!J:J,SCORE4!G:G)</f>
        <v>0</v>
      </c>
      <c r="Z99" s="173">
        <f t="shared" si="2"/>
        <v>0</v>
      </c>
      <c r="AA99" s="161"/>
      <c r="AB99" s="161"/>
    </row>
    <row r="100" spans="2:28" ht="21.95" customHeight="1" x14ac:dyDescent="0.25">
      <c r="B100" s="164">
        <v>92</v>
      </c>
      <c r="C100" s="315"/>
      <c r="D100" s="316"/>
      <c r="E100" s="315"/>
      <c r="F100" s="317"/>
      <c r="G100" s="316"/>
      <c r="H100" s="167"/>
      <c r="I100" s="261">
        <f>LOOKUP(H100,SCORE4!B:B,SCORE4!A:A)</f>
        <v>0</v>
      </c>
      <c r="J100" s="166"/>
      <c r="K100" s="234">
        <f>LOOKUP(J100,SCORE4!E:E,SCORE4!A:A)</f>
        <v>0</v>
      </c>
      <c r="L100" s="168"/>
      <c r="M100" s="261">
        <f>IF(LEN(ΠΚΒ!L100)=8,LOOKUP(SCORE3!N$2,SCORE4!C:C,SCORE4!A:A),LOOKUP(ΠΚΒ!L100,SCORE4!C:C,SCORE4!A:A))</f>
        <v>0</v>
      </c>
      <c r="N100" s="167"/>
      <c r="O100" s="270">
        <f>LOOKUP(N100,SCORE4!D:D,SCORE4!A:A)</f>
        <v>0</v>
      </c>
      <c r="P100" s="167"/>
      <c r="Q100" s="270">
        <f>IF(LEN(ΠΚΒ!P100)=7,LOOKUP(SCORE3!N$3,SCORE4!F:F,SCORE4!A:A),LOOKUP(ΠΚΒ!P100,SCORE4!F:F,SCORE4!A:A))</f>
        <v>0</v>
      </c>
      <c r="R100" s="167"/>
      <c r="S100" s="270">
        <f>LOOKUP(R100,SCORE4!K:K,SCORE4!L:L)</f>
        <v>0</v>
      </c>
      <c r="T100" s="167"/>
      <c r="U100" s="261">
        <f>LOOKUP(T100,SCORE4!H:H,SCORE4!G:G)</f>
        <v>0</v>
      </c>
      <c r="V100" s="167"/>
      <c r="W100" s="270">
        <f>LOOKUP(V100,SCORE4!I:I,SCORE4!G:G)</f>
        <v>0</v>
      </c>
      <c r="X100" s="167"/>
      <c r="Y100" s="261">
        <f>LOOKUP(X100,SCORE4!J:J,SCORE4!G:G)</f>
        <v>0</v>
      </c>
      <c r="Z100" s="173">
        <f t="shared" si="2"/>
        <v>0</v>
      </c>
      <c r="AA100" s="161"/>
      <c r="AB100" s="161"/>
    </row>
    <row r="101" spans="2:28" ht="21.95" customHeight="1" x14ac:dyDescent="0.25">
      <c r="B101" s="164">
        <v>93</v>
      </c>
      <c r="C101" s="315"/>
      <c r="D101" s="316"/>
      <c r="E101" s="315"/>
      <c r="F101" s="317"/>
      <c r="G101" s="316"/>
      <c r="H101" s="167"/>
      <c r="I101" s="261">
        <f>LOOKUP(H101,SCORE4!B:B,SCORE4!A:A)</f>
        <v>0</v>
      </c>
      <c r="J101" s="166"/>
      <c r="K101" s="234">
        <f>LOOKUP(J101,SCORE4!E:E,SCORE4!A:A)</f>
        <v>0</v>
      </c>
      <c r="L101" s="168"/>
      <c r="M101" s="261">
        <f>IF(LEN(ΠΚΒ!L101)=8,LOOKUP(SCORE3!N$2,SCORE4!C:C,SCORE4!A:A),LOOKUP(ΠΚΒ!L101,SCORE4!C:C,SCORE4!A:A))</f>
        <v>0</v>
      </c>
      <c r="N101" s="167"/>
      <c r="O101" s="270">
        <f>LOOKUP(N101,SCORE4!D:D,SCORE4!A:A)</f>
        <v>0</v>
      </c>
      <c r="P101" s="167"/>
      <c r="Q101" s="270">
        <f>IF(LEN(ΠΚΒ!P101)=7,LOOKUP(SCORE3!N$3,SCORE4!F:F,SCORE4!A:A),LOOKUP(ΠΚΒ!P101,SCORE4!F:F,SCORE4!A:A))</f>
        <v>0</v>
      </c>
      <c r="R101" s="167"/>
      <c r="S101" s="270">
        <f>LOOKUP(R101,SCORE4!K:K,SCORE4!L:L)</f>
        <v>0</v>
      </c>
      <c r="T101" s="167"/>
      <c r="U101" s="261">
        <f>LOOKUP(T101,SCORE4!H:H,SCORE4!G:G)</f>
        <v>0</v>
      </c>
      <c r="V101" s="167"/>
      <c r="W101" s="270">
        <f>LOOKUP(V101,SCORE4!I:I,SCORE4!G:G)</f>
        <v>0</v>
      </c>
      <c r="X101" s="167"/>
      <c r="Y101" s="261">
        <f>LOOKUP(X101,SCORE4!J:J,SCORE4!G:G)</f>
        <v>0</v>
      </c>
      <c r="Z101" s="173">
        <f t="shared" si="2"/>
        <v>0</v>
      </c>
      <c r="AA101" s="161"/>
      <c r="AB101" s="161"/>
    </row>
    <row r="102" spans="2:28" ht="21.95" customHeight="1" x14ac:dyDescent="0.25">
      <c r="B102" s="164">
        <v>94</v>
      </c>
      <c r="C102" s="315"/>
      <c r="D102" s="328"/>
      <c r="E102" s="315"/>
      <c r="F102" s="319"/>
      <c r="G102" s="316"/>
      <c r="H102" s="167"/>
      <c r="I102" s="261">
        <f>LOOKUP(H102,SCORE4!B:B,SCORE4!A:A)</f>
        <v>0</v>
      </c>
      <c r="J102" s="166"/>
      <c r="K102" s="234">
        <f>LOOKUP(J102,SCORE4!E:E,SCORE4!A:A)</f>
        <v>0</v>
      </c>
      <c r="L102" s="168"/>
      <c r="M102" s="261">
        <f>IF(LEN(ΠΚΒ!L102)=8,LOOKUP(SCORE3!N$2,SCORE4!C:C,SCORE4!A:A),LOOKUP(ΠΚΒ!L102,SCORE4!C:C,SCORE4!A:A))</f>
        <v>0</v>
      </c>
      <c r="N102" s="167"/>
      <c r="O102" s="270">
        <f>LOOKUP(N102,SCORE4!D:D,SCORE4!A:A)</f>
        <v>0</v>
      </c>
      <c r="P102" s="167"/>
      <c r="Q102" s="270">
        <f>IF(LEN(ΠΚΒ!P102)=7,LOOKUP(SCORE3!N$3,SCORE4!F:F,SCORE4!A:A),LOOKUP(ΠΚΒ!P102,SCORE4!F:F,SCORE4!A:A))</f>
        <v>0</v>
      </c>
      <c r="R102" s="167"/>
      <c r="S102" s="270">
        <f>LOOKUP(R102,SCORE4!K:K,SCORE4!L:L)</f>
        <v>0</v>
      </c>
      <c r="T102" s="167"/>
      <c r="U102" s="261">
        <f>LOOKUP(T102,SCORE4!H:H,SCORE4!G:G)</f>
        <v>0</v>
      </c>
      <c r="V102" s="167"/>
      <c r="W102" s="270">
        <f>LOOKUP(V102,SCORE4!I:I,SCORE4!G:G)</f>
        <v>0</v>
      </c>
      <c r="X102" s="167"/>
      <c r="Y102" s="261">
        <f>LOOKUP(X102,SCORE4!J:J,SCORE4!G:G)</f>
        <v>0</v>
      </c>
      <c r="Z102" s="173">
        <f t="shared" si="2"/>
        <v>0</v>
      </c>
      <c r="AA102" s="161"/>
      <c r="AB102" s="161"/>
    </row>
    <row r="103" spans="2:28" ht="21.95" customHeight="1" x14ac:dyDescent="0.25">
      <c r="B103" s="164">
        <v>95</v>
      </c>
      <c r="C103" s="315"/>
      <c r="D103" s="316"/>
      <c r="E103" s="315"/>
      <c r="F103" s="316"/>
      <c r="G103" s="316"/>
      <c r="H103" s="167"/>
      <c r="I103" s="261">
        <f>LOOKUP(H103,SCORE4!B:B,SCORE4!A:A)</f>
        <v>0</v>
      </c>
      <c r="J103" s="166"/>
      <c r="K103" s="234">
        <f>LOOKUP(J103,SCORE4!E:E,SCORE4!A:A)</f>
        <v>0</v>
      </c>
      <c r="L103" s="168"/>
      <c r="M103" s="261">
        <f>IF(LEN(ΠΚΒ!L103)=8,LOOKUP(SCORE3!N$2,SCORE4!C:C,SCORE4!A:A),LOOKUP(ΠΚΒ!L103,SCORE4!C:C,SCORE4!A:A))</f>
        <v>0</v>
      </c>
      <c r="N103" s="167"/>
      <c r="O103" s="270">
        <f>LOOKUP(N103,SCORE4!D:D,SCORE4!A:A)</f>
        <v>0</v>
      </c>
      <c r="P103" s="167"/>
      <c r="Q103" s="270">
        <f>IF(LEN(ΠΚΒ!P103)=7,LOOKUP(SCORE3!N$3,SCORE4!F:F,SCORE4!A:A),LOOKUP(ΠΚΒ!P103,SCORE4!F:F,SCORE4!A:A))</f>
        <v>0</v>
      </c>
      <c r="R103" s="167"/>
      <c r="S103" s="270">
        <f>LOOKUP(R103,SCORE4!K:K,SCORE4!L:L)</f>
        <v>0</v>
      </c>
      <c r="T103" s="167"/>
      <c r="U103" s="261">
        <f>LOOKUP(T103,SCORE4!H:H,SCORE4!G:G)</f>
        <v>0</v>
      </c>
      <c r="V103" s="167"/>
      <c r="W103" s="270">
        <f>LOOKUP(V103,SCORE4!I:I,SCORE4!G:G)</f>
        <v>0</v>
      </c>
      <c r="X103" s="167"/>
      <c r="Y103" s="261">
        <f>LOOKUP(X103,SCORE4!J:J,SCORE4!G:G)</f>
        <v>0</v>
      </c>
      <c r="Z103" s="173">
        <f t="shared" si="2"/>
        <v>0</v>
      </c>
      <c r="AA103" s="161"/>
      <c r="AB103" s="161"/>
    </row>
    <row r="104" spans="2:28" ht="21.95" customHeight="1" x14ac:dyDescent="0.25">
      <c r="B104" s="164">
        <v>96</v>
      </c>
      <c r="C104" s="315"/>
      <c r="D104" s="316"/>
      <c r="E104" s="315"/>
      <c r="F104" s="316"/>
      <c r="G104" s="316"/>
      <c r="H104" s="167"/>
      <c r="I104" s="261">
        <f>LOOKUP(H104,SCORE4!B:B,SCORE4!A:A)</f>
        <v>0</v>
      </c>
      <c r="J104" s="166"/>
      <c r="K104" s="234">
        <f>LOOKUP(J104,SCORE4!E:E,SCORE4!A:A)</f>
        <v>0</v>
      </c>
      <c r="L104" s="168"/>
      <c r="M104" s="261">
        <f>IF(LEN(ΠΚΒ!L104)=8,LOOKUP(SCORE3!N$2,SCORE4!C:C,SCORE4!A:A),LOOKUP(ΠΚΒ!L104,SCORE4!C:C,SCORE4!A:A))</f>
        <v>0</v>
      </c>
      <c r="N104" s="167"/>
      <c r="O104" s="270">
        <f>LOOKUP(N104,SCORE4!D:D,SCORE4!A:A)</f>
        <v>0</v>
      </c>
      <c r="P104" s="167"/>
      <c r="Q104" s="270">
        <f>IF(LEN(ΠΚΒ!P104)=7,LOOKUP(SCORE3!N$3,SCORE4!F:F,SCORE4!A:A),LOOKUP(ΠΚΒ!P104,SCORE4!F:F,SCORE4!A:A))</f>
        <v>0</v>
      </c>
      <c r="R104" s="167"/>
      <c r="S104" s="270">
        <f>LOOKUP(R104,SCORE4!K:K,SCORE4!L:L)</f>
        <v>0</v>
      </c>
      <c r="T104" s="167"/>
      <c r="U104" s="261">
        <f>LOOKUP(T104,SCORE4!H:H,SCORE4!G:G)</f>
        <v>0</v>
      </c>
      <c r="V104" s="167"/>
      <c r="W104" s="270">
        <f>LOOKUP(V104,SCORE4!I:I,SCORE4!G:G)</f>
        <v>0</v>
      </c>
      <c r="X104" s="167"/>
      <c r="Y104" s="261">
        <f>LOOKUP(X104,SCORE4!J:J,SCORE4!G:G)</f>
        <v>0</v>
      </c>
      <c r="Z104" s="173">
        <f t="shared" si="2"/>
        <v>0</v>
      </c>
      <c r="AA104" s="161"/>
      <c r="AB104" s="161"/>
    </row>
    <row r="105" spans="2:28" ht="21.95" customHeight="1" x14ac:dyDescent="0.25">
      <c r="B105" s="164">
        <v>97</v>
      </c>
      <c r="C105" s="315"/>
      <c r="D105" s="316"/>
      <c r="E105" s="315"/>
      <c r="F105" s="319"/>
      <c r="G105" s="316"/>
      <c r="H105" s="167"/>
      <c r="I105" s="261">
        <f>LOOKUP(H105,SCORE4!B:B,SCORE4!A:A)</f>
        <v>0</v>
      </c>
      <c r="J105" s="166"/>
      <c r="K105" s="234">
        <f>LOOKUP(J105,SCORE4!E:E,SCORE4!A:A)</f>
        <v>0</v>
      </c>
      <c r="L105" s="168"/>
      <c r="M105" s="261">
        <f>IF(LEN(ΠΚΒ!L105)=8,LOOKUP(SCORE3!N$2,SCORE4!C:C,SCORE4!A:A),LOOKUP(ΠΚΒ!L105,SCORE4!C:C,SCORE4!A:A))</f>
        <v>0</v>
      </c>
      <c r="N105" s="167"/>
      <c r="O105" s="270">
        <f>LOOKUP(N105,SCORE4!D:D,SCORE4!A:A)</f>
        <v>0</v>
      </c>
      <c r="P105" s="167"/>
      <c r="Q105" s="270">
        <f>IF(LEN(ΠΚΒ!P105)=7,LOOKUP(SCORE3!N$3,SCORE4!F:F,SCORE4!A:A),LOOKUP(ΠΚΒ!P105,SCORE4!F:F,SCORE4!A:A))</f>
        <v>0</v>
      </c>
      <c r="R105" s="167"/>
      <c r="S105" s="270">
        <f>LOOKUP(R105,SCORE4!K:K,SCORE4!L:L)</f>
        <v>0</v>
      </c>
      <c r="T105" s="167"/>
      <c r="U105" s="261">
        <f>LOOKUP(T105,SCORE4!H:H,SCORE4!G:G)</f>
        <v>0</v>
      </c>
      <c r="V105" s="167"/>
      <c r="W105" s="270">
        <f>LOOKUP(V105,SCORE4!I:I,SCORE4!G:G)</f>
        <v>0</v>
      </c>
      <c r="X105" s="167"/>
      <c r="Y105" s="261">
        <f>LOOKUP(X105,SCORE4!J:J,SCORE4!G:G)</f>
        <v>0</v>
      </c>
      <c r="Z105" s="173">
        <f t="shared" ref="Z105:Z136" si="3">I105+K105+M105+O105+Q105+S105+U105+W105+Y105</f>
        <v>0</v>
      </c>
      <c r="AA105" s="161"/>
      <c r="AB105" s="161"/>
    </row>
    <row r="106" spans="2:28" ht="21.95" customHeight="1" x14ac:dyDescent="0.25">
      <c r="B106" s="164">
        <v>98</v>
      </c>
      <c r="C106" s="315"/>
      <c r="D106" s="316"/>
      <c r="E106" s="315"/>
      <c r="F106" s="317"/>
      <c r="G106" s="316"/>
      <c r="H106" s="167"/>
      <c r="I106" s="261">
        <f>LOOKUP(H106,SCORE4!B:B,SCORE4!A:A)</f>
        <v>0</v>
      </c>
      <c r="J106" s="166"/>
      <c r="K106" s="234">
        <f>LOOKUP(J106,SCORE4!E:E,SCORE4!A:A)</f>
        <v>0</v>
      </c>
      <c r="L106" s="168"/>
      <c r="M106" s="261">
        <f>IF(LEN(ΠΚΒ!L106)=8,LOOKUP(SCORE3!N$2,SCORE4!C:C,SCORE4!A:A),LOOKUP(ΠΚΒ!L106,SCORE4!C:C,SCORE4!A:A))</f>
        <v>0</v>
      </c>
      <c r="N106" s="167"/>
      <c r="O106" s="270">
        <f>LOOKUP(N106,SCORE4!D:D,SCORE4!A:A)</f>
        <v>0</v>
      </c>
      <c r="P106" s="167"/>
      <c r="Q106" s="270">
        <f>IF(LEN(ΠΚΒ!P106)=7,LOOKUP(SCORE3!N$3,SCORE4!F:F,SCORE4!A:A),LOOKUP(ΠΚΒ!P106,SCORE4!F:F,SCORE4!A:A))</f>
        <v>0</v>
      </c>
      <c r="R106" s="167"/>
      <c r="S106" s="270">
        <f>LOOKUP(R106,SCORE4!K:K,SCORE4!L:L)</f>
        <v>0</v>
      </c>
      <c r="T106" s="167"/>
      <c r="U106" s="261">
        <f>LOOKUP(T106,SCORE4!H:H,SCORE4!G:G)</f>
        <v>0</v>
      </c>
      <c r="V106" s="167"/>
      <c r="W106" s="270">
        <f>LOOKUP(V106,SCORE4!I:I,SCORE4!G:G)</f>
        <v>0</v>
      </c>
      <c r="X106" s="167"/>
      <c r="Y106" s="261">
        <f>LOOKUP(X106,SCORE4!J:J,SCORE4!G:G)</f>
        <v>0</v>
      </c>
      <c r="Z106" s="173">
        <f t="shared" si="3"/>
        <v>0</v>
      </c>
      <c r="AA106" s="161"/>
      <c r="AB106" s="161"/>
    </row>
    <row r="107" spans="2:28" ht="21.95" customHeight="1" x14ac:dyDescent="0.25">
      <c r="B107" s="164">
        <v>99</v>
      </c>
      <c r="C107" s="315"/>
      <c r="D107" s="316"/>
      <c r="E107" s="315"/>
      <c r="F107" s="317"/>
      <c r="G107" s="316"/>
      <c r="H107" s="167"/>
      <c r="I107" s="261">
        <f>LOOKUP(H107,SCORE4!B:B,SCORE4!A:A)</f>
        <v>0</v>
      </c>
      <c r="J107" s="166"/>
      <c r="K107" s="234">
        <f>LOOKUP(J107,SCORE4!E:E,SCORE4!A:A)</f>
        <v>0</v>
      </c>
      <c r="L107" s="168"/>
      <c r="M107" s="261">
        <f>IF(LEN(ΠΚΒ!L107)=8,LOOKUP(SCORE3!N$2,SCORE4!C:C,SCORE4!A:A),LOOKUP(ΠΚΒ!L107,SCORE4!C:C,SCORE4!A:A))</f>
        <v>0</v>
      </c>
      <c r="N107" s="167"/>
      <c r="O107" s="270">
        <f>LOOKUP(N107,SCORE4!D:D,SCORE4!A:A)</f>
        <v>0</v>
      </c>
      <c r="P107" s="167"/>
      <c r="Q107" s="270">
        <f>IF(LEN(ΠΚΒ!P107)=7,LOOKUP(SCORE3!N$3,SCORE4!F:F,SCORE4!A:A),LOOKUP(ΠΚΒ!P107,SCORE4!F:F,SCORE4!A:A))</f>
        <v>0</v>
      </c>
      <c r="R107" s="167"/>
      <c r="S107" s="270">
        <f>LOOKUP(R107,SCORE4!K:K,SCORE4!L:L)</f>
        <v>0</v>
      </c>
      <c r="T107" s="167"/>
      <c r="U107" s="261">
        <f>LOOKUP(T107,SCORE4!H:H,SCORE4!G:G)</f>
        <v>0</v>
      </c>
      <c r="V107" s="167"/>
      <c r="W107" s="270">
        <f>LOOKUP(V107,SCORE4!I:I,SCORE4!G:G)</f>
        <v>0</v>
      </c>
      <c r="X107" s="167"/>
      <c r="Y107" s="261">
        <f>LOOKUP(X107,SCORE4!J:J,SCORE4!G:G)</f>
        <v>0</v>
      </c>
      <c r="Z107" s="173">
        <f t="shared" si="3"/>
        <v>0</v>
      </c>
      <c r="AA107" s="161"/>
      <c r="AB107" s="161"/>
    </row>
    <row r="108" spans="2:28" ht="21.95" customHeight="1" thickBot="1" x14ac:dyDescent="0.3">
      <c r="B108" s="169">
        <v>100</v>
      </c>
      <c r="C108" s="315"/>
      <c r="D108" s="316"/>
      <c r="E108" s="315"/>
      <c r="F108" s="319"/>
      <c r="G108" s="316"/>
      <c r="H108" s="167"/>
      <c r="I108" s="261">
        <f>LOOKUP(H108,SCORE4!B:B,SCORE4!A:A)</f>
        <v>0</v>
      </c>
      <c r="J108" s="166"/>
      <c r="K108" s="234">
        <f>LOOKUP(J108,SCORE4!E:E,SCORE4!A:A)</f>
        <v>0</v>
      </c>
      <c r="L108" s="168"/>
      <c r="M108" s="261">
        <f>IF(LEN(ΠΚΒ!L108)=8,LOOKUP(SCORE3!N$2,SCORE4!C:C,SCORE4!A:A),LOOKUP(ΠΚΒ!L108,SCORE4!C:C,SCORE4!A:A))</f>
        <v>0</v>
      </c>
      <c r="N108" s="167"/>
      <c r="O108" s="270">
        <f>LOOKUP(N108,SCORE4!D:D,SCORE4!A:A)</f>
        <v>0</v>
      </c>
      <c r="P108" s="167"/>
      <c r="Q108" s="270">
        <f>IF(LEN(ΠΚΒ!P108)=7,LOOKUP(SCORE3!N$3,SCORE4!F:F,SCORE4!A:A),LOOKUP(ΠΚΒ!P108,SCORE4!F:F,SCORE4!A:A))</f>
        <v>0</v>
      </c>
      <c r="R108" s="167"/>
      <c r="S108" s="270">
        <f>LOOKUP(R108,SCORE4!K:K,SCORE4!L:L)</f>
        <v>0</v>
      </c>
      <c r="T108" s="167"/>
      <c r="U108" s="261">
        <f>LOOKUP(T108,SCORE4!H:H,SCORE4!G:G)</f>
        <v>0</v>
      </c>
      <c r="V108" s="167"/>
      <c r="W108" s="270">
        <f>LOOKUP(V108,SCORE4!I:I,SCORE4!G:G)</f>
        <v>0</v>
      </c>
      <c r="X108" s="167"/>
      <c r="Y108" s="261">
        <f>LOOKUP(X108,SCORE4!J:J,SCORE4!G:G)</f>
        <v>0</v>
      </c>
      <c r="Z108" s="173">
        <f t="shared" si="3"/>
        <v>0</v>
      </c>
      <c r="AA108" s="161"/>
      <c r="AB108" s="161"/>
    </row>
    <row r="109" spans="2:28" ht="21.95" customHeight="1" x14ac:dyDescent="0.25">
      <c r="B109" s="164">
        <v>101</v>
      </c>
      <c r="C109" s="330"/>
      <c r="D109" s="320"/>
      <c r="E109" s="321"/>
      <c r="F109" s="320"/>
      <c r="G109" s="318"/>
      <c r="H109" s="167"/>
      <c r="I109" s="261">
        <f>LOOKUP(H109,SCORE4!B:B,SCORE4!A:A)</f>
        <v>0</v>
      </c>
      <c r="J109" s="166"/>
      <c r="K109" s="234">
        <f>LOOKUP(J109,SCORE4!E:E,SCORE4!A:A)</f>
        <v>0</v>
      </c>
      <c r="L109" s="168"/>
      <c r="M109" s="261">
        <f>IF(LEN(ΠΚΒ!L109)=8,LOOKUP(SCORE3!N$2,SCORE4!C:C,SCORE4!A:A),LOOKUP(ΠΚΒ!L109,SCORE4!C:C,SCORE4!A:A))</f>
        <v>0</v>
      </c>
      <c r="N109" s="167"/>
      <c r="O109" s="270">
        <f>LOOKUP(N109,SCORE4!D:D,SCORE4!A:A)</f>
        <v>0</v>
      </c>
      <c r="P109" s="167"/>
      <c r="Q109" s="270">
        <f>IF(LEN(ΠΚΒ!P109)=7,LOOKUP(SCORE3!N$3,SCORE4!F:F,SCORE4!A:A),LOOKUP(ΠΚΒ!P109,SCORE4!F:F,SCORE4!A:A))</f>
        <v>0</v>
      </c>
      <c r="R109" s="167"/>
      <c r="S109" s="270">
        <f>LOOKUP(R109,SCORE4!K:K,SCORE4!L:L)</f>
        <v>0</v>
      </c>
      <c r="T109" s="167"/>
      <c r="U109" s="261">
        <f>LOOKUP(T109,SCORE4!H:H,SCORE4!G:G)</f>
        <v>0</v>
      </c>
      <c r="V109" s="167"/>
      <c r="W109" s="270">
        <f>LOOKUP(V109,SCORE4!I:I,SCORE4!G:G)</f>
        <v>0</v>
      </c>
      <c r="X109" s="167"/>
      <c r="Y109" s="261">
        <f>LOOKUP(X109,SCORE4!J:J,SCORE4!G:G)</f>
        <v>0</v>
      </c>
      <c r="Z109" s="173">
        <f t="shared" si="3"/>
        <v>0</v>
      </c>
      <c r="AA109" s="161"/>
      <c r="AB109" s="161"/>
    </row>
    <row r="110" spans="2:28" ht="21.95" customHeight="1" x14ac:dyDescent="0.25">
      <c r="B110" s="164">
        <v>102</v>
      </c>
      <c r="C110" s="315"/>
      <c r="D110" s="316"/>
      <c r="E110" s="315"/>
      <c r="F110" s="331"/>
      <c r="G110" s="316"/>
      <c r="H110" s="167"/>
      <c r="I110" s="261">
        <f>LOOKUP(H110,SCORE4!B:B,SCORE4!A:A)</f>
        <v>0</v>
      </c>
      <c r="J110" s="166"/>
      <c r="K110" s="234">
        <f>LOOKUP(J110,SCORE4!E:E,SCORE4!A:A)</f>
        <v>0</v>
      </c>
      <c r="L110" s="168"/>
      <c r="M110" s="261">
        <f>IF(LEN(ΠΚΒ!L110)=8,LOOKUP(SCORE3!N$2,SCORE4!C:C,SCORE4!A:A),LOOKUP(ΠΚΒ!L110,SCORE4!C:C,SCORE4!A:A))</f>
        <v>0</v>
      </c>
      <c r="N110" s="167"/>
      <c r="O110" s="270">
        <f>LOOKUP(N110,SCORE4!D:D,SCORE4!A:A)</f>
        <v>0</v>
      </c>
      <c r="P110" s="167"/>
      <c r="Q110" s="270">
        <f>IF(LEN(ΠΚΒ!P110)=7,LOOKUP(SCORE3!N$3,SCORE4!F:F,SCORE4!A:A),LOOKUP(ΠΚΒ!P110,SCORE4!F:F,SCORE4!A:A))</f>
        <v>0</v>
      </c>
      <c r="R110" s="167"/>
      <c r="S110" s="270">
        <f>LOOKUP(R110,SCORE4!K:K,SCORE4!L:L)</f>
        <v>0</v>
      </c>
      <c r="T110" s="167"/>
      <c r="U110" s="261">
        <f>LOOKUP(T110,SCORE4!H:H,SCORE4!G:G)</f>
        <v>0</v>
      </c>
      <c r="V110" s="167"/>
      <c r="W110" s="270">
        <f>LOOKUP(V110,SCORE4!I:I,SCORE4!G:G)</f>
        <v>0</v>
      </c>
      <c r="X110" s="167"/>
      <c r="Y110" s="261">
        <f>LOOKUP(X110,SCORE4!J:J,SCORE4!G:G)</f>
        <v>0</v>
      </c>
      <c r="Z110" s="173">
        <f t="shared" si="3"/>
        <v>0</v>
      </c>
      <c r="AA110" s="161"/>
      <c r="AB110" s="161"/>
    </row>
    <row r="111" spans="2:28" ht="21.95" customHeight="1" x14ac:dyDescent="0.25">
      <c r="B111" s="164">
        <v>103</v>
      </c>
      <c r="C111" s="315"/>
      <c r="D111" s="316"/>
      <c r="E111" s="315"/>
      <c r="F111" s="316"/>
      <c r="G111" s="316"/>
      <c r="H111" s="167"/>
      <c r="I111" s="261">
        <f>LOOKUP(H111,SCORE4!B:B,SCORE4!A:A)</f>
        <v>0</v>
      </c>
      <c r="J111" s="166"/>
      <c r="K111" s="234">
        <f>LOOKUP(J111,SCORE4!E:E,SCORE4!A:A)</f>
        <v>0</v>
      </c>
      <c r="L111" s="168"/>
      <c r="M111" s="261">
        <f>IF(LEN(ΠΚΒ!L111)=8,LOOKUP(SCORE3!N$2,SCORE4!C:C,SCORE4!A:A),LOOKUP(ΠΚΒ!L111,SCORE4!C:C,SCORE4!A:A))</f>
        <v>0</v>
      </c>
      <c r="N111" s="167"/>
      <c r="O111" s="270">
        <f>LOOKUP(N111,SCORE4!D:D,SCORE4!A:A)</f>
        <v>0</v>
      </c>
      <c r="P111" s="167"/>
      <c r="Q111" s="270">
        <f>IF(LEN(ΠΚΒ!P111)=7,LOOKUP(SCORE3!N$3,SCORE4!F:F,SCORE4!A:A),LOOKUP(ΠΚΒ!P111,SCORE4!F:F,SCORE4!A:A))</f>
        <v>0</v>
      </c>
      <c r="R111" s="167"/>
      <c r="S111" s="270">
        <f>LOOKUP(R111,SCORE4!K:K,SCORE4!L:L)</f>
        <v>0</v>
      </c>
      <c r="T111" s="167"/>
      <c r="U111" s="261">
        <f>LOOKUP(T111,SCORE4!H:H,SCORE4!G:G)</f>
        <v>0</v>
      </c>
      <c r="V111" s="167"/>
      <c r="W111" s="270">
        <f>LOOKUP(V111,SCORE4!I:I,SCORE4!G:G)</f>
        <v>0</v>
      </c>
      <c r="X111" s="167"/>
      <c r="Y111" s="261">
        <f>LOOKUP(X111,SCORE4!J:J,SCORE4!G:G)</f>
        <v>0</v>
      </c>
      <c r="Z111" s="173">
        <f t="shared" si="3"/>
        <v>0</v>
      </c>
      <c r="AA111" s="161"/>
      <c r="AB111" s="161"/>
    </row>
    <row r="112" spans="2:28" ht="21.95" customHeight="1" x14ac:dyDescent="0.25">
      <c r="B112" s="164">
        <v>104</v>
      </c>
      <c r="C112" s="315"/>
      <c r="D112" s="323"/>
      <c r="E112" s="324"/>
      <c r="F112" s="323"/>
      <c r="G112" s="316"/>
      <c r="H112" s="167"/>
      <c r="I112" s="261">
        <f>LOOKUP(H112,SCORE4!B:B,SCORE4!A:A)</f>
        <v>0</v>
      </c>
      <c r="J112" s="166"/>
      <c r="K112" s="234">
        <f>LOOKUP(J112,SCORE4!E:E,SCORE4!A:A)</f>
        <v>0</v>
      </c>
      <c r="L112" s="168"/>
      <c r="M112" s="261">
        <f>IF(LEN(ΠΚΒ!L112)=8,LOOKUP(SCORE3!N$2,SCORE4!C:C,SCORE4!A:A),LOOKUP(ΠΚΒ!L112,SCORE4!C:C,SCORE4!A:A))</f>
        <v>0</v>
      </c>
      <c r="N112" s="167"/>
      <c r="O112" s="270">
        <f>LOOKUP(N112,SCORE4!D:D,SCORE4!A:A)</f>
        <v>0</v>
      </c>
      <c r="P112" s="167"/>
      <c r="Q112" s="270">
        <f>IF(LEN(ΠΚΒ!P112)=7,LOOKUP(SCORE3!N$3,SCORE4!F:F,SCORE4!A:A),LOOKUP(ΠΚΒ!P112,SCORE4!F:F,SCORE4!A:A))</f>
        <v>0</v>
      </c>
      <c r="R112" s="167"/>
      <c r="S112" s="270">
        <f>LOOKUP(R112,SCORE4!K:K,SCORE4!L:L)</f>
        <v>0</v>
      </c>
      <c r="T112" s="167"/>
      <c r="U112" s="261">
        <f>LOOKUP(T112,SCORE4!H:H,SCORE4!G:G)</f>
        <v>0</v>
      </c>
      <c r="V112" s="167"/>
      <c r="W112" s="270">
        <f>LOOKUP(V112,SCORE4!I:I,SCORE4!G:G)</f>
        <v>0</v>
      </c>
      <c r="X112" s="167"/>
      <c r="Y112" s="261">
        <f>LOOKUP(X112,SCORE4!J:J,SCORE4!G:G)</f>
        <v>0</v>
      </c>
      <c r="Z112" s="173">
        <f t="shared" si="3"/>
        <v>0</v>
      </c>
      <c r="AA112" s="161"/>
      <c r="AB112" s="161"/>
    </row>
    <row r="113" spans="2:28" ht="21.95" customHeight="1" x14ac:dyDescent="0.25">
      <c r="B113" s="164">
        <v>105</v>
      </c>
      <c r="C113" s="315"/>
      <c r="D113" s="316"/>
      <c r="E113" s="315"/>
      <c r="F113" s="316"/>
      <c r="G113" s="316"/>
      <c r="H113" s="167"/>
      <c r="I113" s="261">
        <f>LOOKUP(H113,SCORE4!B:B,SCORE4!A:A)</f>
        <v>0</v>
      </c>
      <c r="J113" s="166"/>
      <c r="K113" s="234">
        <f>LOOKUP(J113,SCORE4!E:E,SCORE4!A:A)</f>
        <v>0</v>
      </c>
      <c r="L113" s="168"/>
      <c r="M113" s="261">
        <f>IF(LEN(ΠΚΒ!L113)=8,LOOKUP(SCORE3!N$2,SCORE4!C:C,SCORE4!A:A),LOOKUP(ΠΚΒ!L113,SCORE4!C:C,SCORE4!A:A))</f>
        <v>0</v>
      </c>
      <c r="N113" s="167"/>
      <c r="O113" s="270">
        <f>LOOKUP(N113,SCORE4!D:D,SCORE4!A:A)</f>
        <v>0</v>
      </c>
      <c r="P113" s="167"/>
      <c r="Q113" s="270">
        <f>IF(LEN(ΠΚΒ!P113)=7,LOOKUP(SCORE3!N$3,SCORE4!F:F,SCORE4!A:A),LOOKUP(ΠΚΒ!P113,SCORE4!F:F,SCORE4!A:A))</f>
        <v>0</v>
      </c>
      <c r="R113" s="167"/>
      <c r="S113" s="270">
        <f>LOOKUP(R113,SCORE4!K:K,SCORE4!L:L)</f>
        <v>0</v>
      </c>
      <c r="T113" s="167"/>
      <c r="U113" s="261">
        <f>LOOKUP(T113,SCORE4!H:H,SCORE4!G:G)</f>
        <v>0</v>
      </c>
      <c r="V113" s="167"/>
      <c r="W113" s="270">
        <f>LOOKUP(V113,SCORE4!I:I,SCORE4!G:G)</f>
        <v>0</v>
      </c>
      <c r="X113" s="167"/>
      <c r="Y113" s="261">
        <f>LOOKUP(X113,SCORE4!J:J,SCORE4!G:G)</f>
        <v>0</v>
      </c>
      <c r="Z113" s="173">
        <f t="shared" si="3"/>
        <v>0</v>
      </c>
      <c r="AA113" s="161"/>
      <c r="AB113" s="161"/>
    </row>
    <row r="114" spans="2:28" ht="21.95" customHeight="1" x14ac:dyDescent="0.25">
      <c r="B114" s="164">
        <v>106</v>
      </c>
      <c r="C114" s="315"/>
      <c r="D114" s="316"/>
      <c r="E114" s="315"/>
      <c r="F114" s="319"/>
      <c r="G114" s="316"/>
      <c r="H114" s="167"/>
      <c r="I114" s="261">
        <f>LOOKUP(H114,SCORE4!B:B,SCORE4!A:A)</f>
        <v>0</v>
      </c>
      <c r="J114" s="166"/>
      <c r="K114" s="234">
        <f>LOOKUP(J114,SCORE4!E:E,SCORE4!A:A)</f>
        <v>0</v>
      </c>
      <c r="L114" s="168"/>
      <c r="M114" s="261">
        <f>IF(LEN(ΠΚΒ!L114)=8,LOOKUP(SCORE3!N$2,SCORE4!C:C,SCORE4!A:A),LOOKUP(ΠΚΒ!L114,SCORE4!C:C,SCORE4!A:A))</f>
        <v>0</v>
      </c>
      <c r="N114" s="167"/>
      <c r="O114" s="270">
        <f>LOOKUP(N114,SCORE4!D:D,SCORE4!A:A)</f>
        <v>0</v>
      </c>
      <c r="P114" s="167"/>
      <c r="Q114" s="270">
        <f>IF(LEN(ΠΚΒ!P114)=7,LOOKUP(SCORE3!N$3,SCORE4!F:F,SCORE4!A:A),LOOKUP(ΠΚΒ!P114,SCORE4!F:F,SCORE4!A:A))</f>
        <v>0</v>
      </c>
      <c r="R114" s="167"/>
      <c r="S114" s="270">
        <f>LOOKUP(R114,SCORE4!K:K,SCORE4!L:L)</f>
        <v>0</v>
      </c>
      <c r="T114" s="167"/>
      <c r="U114" s="261">
        <f>LOOKUP(T114,SCORE4!H:H,SCORE4!G:G)</f>
        <v>0</v>
      </c>
      <c r="V114" s="167"/>
      <c r="W114" s="270">
        <f>LOOKUP(V114,SCORE4!I:I,SCORE4!G:G)</f>
        <v>0</v>
      </c>
      <c r="X114" s="167"/>
      <c r="Y114" s="261">
        <f>LOOKUP(X114,SCORE4!J:J,SCORE4!G:G)</f>
        <v>0</v>
      </c>
      <c r="Z114" s="173">
        <f t="shared" si="3"/>
        <v>0</v>
      </c>
      <c r="AA114" s="161"/>
      <c r="AB114" s="161"/>
    </row>
    <row r="115" spans="2:28" ht="21.95" customHeight="1" x14ac:dyDescent="0.25">
      <c r="B115" s="164">
        <v>107</v>
      </c>
      <c r="C115" s="315"/>
      <c r="D115" s="316"/>
      <c r="E115" s="315"/>
      <c r="F115" s="316"/>
      <c r="G115" s="316"/>
      <c r="H115" s="167"/>
      <c r="I115" s="261">
        <f>LOOKUP(H115,SCORE4!B:B,SCORE4!A:A)</f>
        <v>0</v>
      </c>
      <c r="J115" s="166"/>
      <c r="K115" s="234">
        <f>LOOKUP(J115,SCORE4!E:E,SCORE4!A:A)</f>
        <v>0</v>
      </c>
      <c r="L115" s="168"/>
      <c r="M115" s="261">
        <f>IF(LEN(ΠΚΒ!L115)=8,LOOKUP(SCORE3!N$2,SCORE4!C:C,SCORE4!A:A),LOOKUP(ΠΚΒ!L115,SCORE4!C:C,SCORE4!A:A))</f>
        <v>0</v>
      </c>
      <c r="N115" s="167"/>
      <c r="O115" s="270">
        <f>LOOKUP(N115,SCORE4!D:D,SCORE4!A:A)</f>
        <v>0</v>
      </c>
      <c r="P115" s="167"/>
      <c r="Q115" s="270">
        <f>IF(LEN(ΠΚΒ!P115)=7,LOOKUP(SCORE3!N$3,SCORE4!F:F,SCORE4!A:A),LOOKUP(ΠΚΒ!P115,SCORE4!F:F,SCORE4!A:A))</f>
        <v>0</v>
      </c>
      <c r="R115" s="167"/>
      <c r="S115" s="270">
        <f>LOOKUP(R115,SCORE4!K:K,SCORE4!L:L)</f>
        <v>0</v>
      </c>
      <c r="T115" s="167"/>
      <c r="U115" s="261">
        <f>LOOKUP(T115,SCORE4!H:H,SCORE4!G:G)</f>
        <v>0</v>
      </c>
      <c r="V115" s="167"/>
      <c r="W115" s="270">
        <f>LOOKUP(V115,SCORE4!I:I,SCORE4!G:G)</f>
        <v>0</v>
      </c>
      <c r="X115" s="167"/>
      <c r="Y115" s="261">
        <f>LOOKUP(X115,SCORE4!J:J,SCORE4!G:G)</f>
        <v>0</v>
      </c>
      <c r="Z115" s="173">
        <f t="shared" si="3"/>
        <v>0</v>
      </c>
      <c r="AA115" s="161"/>
      <c r="AB115" s="161"/>
    </row>
    <row r="116" spans="2:28" ht="21.95" customHeight="1" x14ac:dyDescent="0.25">
      <c r="B116" s="164">
        <v>108</v>
      </c>
      <c r="C116" s="315"/>
      <c r="D116" s="316"/>
      <c r="E116" s="315"/>
      <c r="F116" s="317"/>
      <c r="G116" s="316"/>
      <c r="H116" s="167"/>
      <c r="I116" s="261">
        <f>LOOKUP(H116,SCORE4!B:B,SCORE4!A:A)</f>
        <v>0</v>
      </c>
      <c r="J116" s="166"/>
      <c r="K116" s="234">
        <f>LOOKUP(J116,SCORE4!E:E,SCORE4!A:A)</f>
        <v>0</v>
      </c>
      <c r="L116" s="168"/>
      <c r="M116" s="261">
        <f>IF(LEN(ΠΚΒ!L116)=8,LOOKUP(SCORE3!N$2,SCORE4!C:C,SCORE4!A:A),LOOKUP(ΠΚΒ!L116,SCORE4!C:C,SCORE4!A:A))</f>
        <v>0</v>
      </c>
      <c r="N116" s="167"/>
      <c r="O116" s="270">
        <f>LOOKUP(N116,SCORE4!D:D,SCORE4!A:A)</f>
        <v>0</v>
      </c>
      <c r="P116" s="167"/>
      <c r="Q116" s="270">
        <f>IF(LEN(ΠΚΒ!P116)=7,LOOKUP(SCORE3!N$3,SCORE4!F:F,SCORE4!A:A),LOOKUP(ΠΚΒ!P116,SCORE4!F:F,SCORE4!A:A))</f>
        <v>0</v>
      </c>
      <c r="R116" s="167"/>
      <c r="S116" s="270">
        <f>LOOKUP(R116,SCORE4!K:K,SCORE4!L:L)</f>
        <v>0</v>
      </c>
      <c r="T116" s="167"/>
      <c r="U116" s="261">
        <f>LOOKUP(T116,SCORE4!H:H,SCORE4!G:G)</f>
        <v>0</v>
      </c>
      <c r="V116" s="167"/>
      <c r="W116" s="270">
        <f>LOOKUP(V116,SCORE4!I:I,SCORE4!G:G)</f>
        <v>0</v>
      </c>
      <c r="X116" s="167"/>
      <c r="Y116" s="261">
        <f>LOOKUP(X116,SCORE4!J:J,SCORE4!G:G)</f>
        <v>0</v>
      </c>
      <c r="Z116" s="173">
        <f t="shared" si="3"/>
        <v>0</v>
      </c>
      <c r="AA116" s="161"/>
      <c r="AB116" s="161"/>
    </row>
    <row r="117" spans="2:28" ht="21.95" customHeight="1" x14ac:dyDescent="0.25">
      <c r="B117" s="164">
        <v>109</v>
      </c>
      <c r="C117" s="315"/>
      <c r="D117" s="316"/>
      <c r="E117" s="315"/>
      <c r="F117" s="316"/>
      <c r="G117" s="341"/>
      <c r="H117" s="167"/>
      <c r="I117" s="261">
        <f>LOOKUP(H117,SCORE4!B:B,SCORE4!A:A)</f>
        <v>0</v>
      </c>
      <c r="J117" s="166"/>
      <c r="K117" s="234">
        <f>LOOKUP(J117,SCORE4!E:E,SCORE4!A:A)</f>
        <v>0</v>
      </c>
      <c r="L117" s="168"/>
      <c r="M117" s="261">
        <f>IF(LEN(ΠΚΒ!L117)=8,LOOKUP(SCORE3!N$2,SCORE4!C:C,SCORE4!A:A),LOOKUP(ΠΚΒ!L117,SCORE4!C:C,SCORE4!A:A))</f>
        <v>0</v>
      </c>
      <c r="N117" s="167"/>
      <c r="O117" s="270">
        <f>LOOKUP(N117,SCORE4!D:D,SCORE4!A:A)</f>
        <v>0</v>
      </c>
      <c r="P117" s="167"/>
      <c r="Q117" s="270">
        <f>IF(LEN(ΠΚΒ!P117)=7,LOOKUP(SCORE3!N$3,SCORE4!F:F,SCORE4!A:A),LOOKUP(ΠΚΒ!P117,SCORE4!F:F,SCORE4!A:A))</f>
        <v>0</v>
      </c>
      <c r="R117" s="167"/>
      <c r="S117" s="270">
        <f>LOOKUP(R117,SCORE4!K:K,SCORE4!L:L)</f>
        <v>0</v>
      </c>
      <c r="T117" s="167"/>
      <c r="U117" s="261">
        <f>LOOKUP(T117,SCORE4!H:H,SCORE4!G:G)</f>
        <v>0</v>
      </c>
      <c r="V117" s="167"/>
      <c r="W117" s="270">
        <f>LOOKUP(V117,SCORE4!I:I,SCORE4!G:G)</f>
        <v>0</v>
      </c>
      <c r="X117" s="167"/>
      <c r="Y117" s="261">
        <f>LOOKUP(X117,SCORE4!J:J,SCORE4!G:G)</f>
        <v>0</v>
      </c>
      <c r="Z117" s="173">
        <f t="shared" si="3"/>
        <v>0</v>
      </c>
      <c r="AA117" s="161"/>
      <c r="AB117" s="161"/>
    </row>
    <row r="118" spans="2:28" ht="21.95" customHeight="1" x14ac:dyDescent="0.25">
      <c r="B118" s="164">
        <v>110</v>
      </c>
      <c r="C118" s="315"/>
      <c r="D118" s="316"/>
      <c r="E118" s="315"/>
      <c r="F118" s="316"/>
      <c r="G118" s="316"/>
      <c r="H118" s="167"/>
      <c r="I118" s="261">
        <f>LOOKUP(H118,SCORE4!B:B,SCORE4!A:A)</f>
        <v>0</v>
      </c>
      <c r="J118" s="166"/>
      <c r="K118" s="234">
        <f>LOOKUP(J118,SCORE4!E:E,SCORE4!A:A)</f>
        <v>0</v>
      </c>
      <c r="L118" s="168"/>
      <c r="M118" s="261">
        <f>IF(LEN(ΠΚΒ!L118)=8,LOOKUP(SCORE3!N$2,SCORE4!C:C,SCORE4!A:A),LOOKUP(ΠΚΒ!L118,SCORE4!C:C,SCORE4!A:A))</f>
        <v>0</v>
      </c>
      <c r="N118" s="167"/>
      <c r="O118" s="270">
        <f>LOOKUP(N118,SCORE4!D:D,SCORE4!A:A)</f>
        <v>0</v>
      </c>
      <c r="P118" s="167"/>
      <c r="Q118" s="270">
        <f>IF(LEN(ΠΚΒ!P118)=7,LOOKUP(SCORE3!N$3,SCORE4!F:F,SCORE4!A:A),LOOKUP(ΠΚΒ!P118,SCORE4!F:F,SCORE4!A:A))</f>
        <v>0</v>
      </c>
      <c r="R118" s="167"/>
      <c r="S118" s="270">
        <f>LOOKUP(R118,SCORE4!K:K,SCORE4!L:L)</f>
        <v>0</v>
      </c>
      <c r="T118" s="167"/>
      <c r="U118" s="261">
        <f>LOOKUP(T118,SCORE4!H:H,SCORE4!G:G)</f>
        <v>0</v>
      </c>
      <c r="V118" s="167"/>
      <c r="W118" s="270">
        <f>LOOKUP(V118,SCORE4!I:I,SCORE4!G:G)</f>
        <v>0</v>
      </c>
      <c r="X118" s="167"/>
      <c r="Y118" s="261">
        <f>LOOKUP(X118,SCORE4!J:J,SCORE4!G:G)</f>
        <v>0</v>
      </c>
      <c r="Z118" s="173">
        <f t="shared" si="3"/>
        <v>0</v>
      </c>
      <c r="AA118" s="161"/>
      <c r="AB118" s="161"/>
    </row>
    <row r="119" spans="2:28" ht="21.95" customHeight="1" x14ac:dyDescent="0.25">
      <c r="B119" s="164">
        <v>111</v>
      </c>
      <c r="C119" s="315"/>
      <c r="D119" s="316"/>
      <c r="E119" s="315"/>
      <c r="F119" s="317"/>
      <c r="G119" s="316"/>
      <c r="H119" s="167"/>
      <c r="I119" s="261">
        <f>LOOKUP(H119,SCORE4!B:B,SCORE4!A:A)</f>
        <v>0</v>
      </c>
      <c r="J119" s="166"/>
      <c r="K119" s="234">
        <f>LOOKUP(J119,SCORE4!E:E,SCORE4!A:A)</f>
        <v>0</v>
      </c>
      <c r="L119" s="168"/>
      <c r="M119" s="261">
        <f>IF(LEN(ΠΚΒ!L119)=8,LOOKUP(SCORE3!N$2,SCORE4!C:C,SCORE4!A:A),LOOKUP(ΠΚΒ!L119,SCORE4!C:C,SCORE4!A:A))</f>
        <v>0</v>
      </c>
      <c r="N119" s="167"/>
      <c r="O119" s="270">
        <f>LOOKUP(N119,SCORE4!D:D,SCORE4!A:A)</f>
        <v>0</v>
      </c>
      <c r="P119" s="167"/>
      <c r="Q119" s="270">
        <f>IF(LEN(ΠΚΒ!P119)=7,LOOKUP(SCORE3!N$3,SCORE4!F:F,SCORE4!A:A),LOOKUP(ΠΚΒ!P119,SCORE4!F:F,SCORE4!A:A))</f>
        <v>0</v>
      </c>
      <c r="R119" s="167"/>
      <c r="S119" s="270">
        <f>LOOKUP(R119,SCORE4!K:K,SCORE4!L:L)</f>
        <v>0</v>
      </c>
      <c r="T119" s="167"/>
      <c r="U119" s="261">
        <f>LOOKUP(T119,SCORE4!H:H,SCORE4!G:G)</f>
        <v>0</v>
      </c>
      <c r="V119" s="167"/>
      <c r="W119" s="270">
        <f>LOOKUP(V119,SCORE4!I:I,SCORE4!G:G)</f>
        <v>0</v>
      </c>
      <c r="X119" s="167"/>
      <c r="Y119" s="261">
        <f>LOOKUP(X119,SCORE4!J:J,SCORE4!G:G)</f>
        <v>0</v>
      </c>
      <c r="Z119" s="173">
        <f t="shared" si="3"/>
        <v>0</v>
      </c>
      <c r="AA119" s="161"/>
      <c r="AB119" s="161"/>
    </row>
    <row r="120" spans="2:28" ht="21.95" customHeight="1" x14ac:dyDescent="0.25">
      <c r="B120" s="164">
        <v>112</v>
      </c>
      <c r="C120" s="315"/>
      <c r="D120" s="316"/>
      <c r="E120" s="315"/>
      <c r="F120" s="316"/>
      <c r="G120" s="316"/>
      <c r="H120" s="167"/>
      <c r="I120" s="261">
        <f>LOOKUP(H120,SCORE4!B:B,SCORE4!A:A)</f>
        <v>0</v>
      </c>
      <c r="J120" s="166"/>
      <c r="K120" s="234">
        <f>LOOKUP(J120,SCORE4!E:E,SCORE4!A:A)</f>
        <v>0</v>
      </c>
      <c r="L120" s="168"/>
      <c r="M120" s="261">
        <f>IF(LEN(ΠΚΒ!L120)=8,LOOKUP(SCORE3!N$2,SCORE4!C:C,SCORE4!A:A),LOOKUP(ΠΚΒ!L120,SCORE4!C:C,SCORE4!A:A))</f>
        <v>0</v>
      </c>
      <c r="N120" s="167"/>
      <c r="O120" s="270">
        <f>LOOKUP(N120,SCORE4!D:D,SCORE4!A:A)</f>
        <v>0</v>
      </c>
      <c r="P120" s="167"/>
      <c r="Q120" s="270">
        <f>IF(LEN(ΠΚΒ!P120)=7,LOOKUP(SCORE3!N$3,SCORE4!F:F,SCORE4!A:A),LOOKUP(ΠΚΒ!P120,SCORE4!F:F,SCORE4!A:A))</f>
        <v>0</v>
      </c>
      <c r="R120" s="167"/>
      <c r="S120" s="270">
        <f>LOOKUP(R120,SCORE4!K:K,SCORE4!L:L)</f>
        <v>0</v>
      </c>
      <c r="T120" s="167"/>
      <c r="U120" s="261">
        <f>LOOKUP(T120,SCORE4!H:H,SCORE4!G:G)</f>
        <v>0</v>
      </c>
      <c r="V120" s="167"/>
      <c r="W120" s="270">
        <f>LOOKUP(V120,SCORE4!I:I,SCORE4!G:G)</f>
        <v>0</v>
      </c>
      <c r="X120" s="167"/>
      <c r="Y120" s="261">
        <f>LOOKUP(X120,SCORE4!J:J,SCORE4!G:G)</f>
        <v>0</v>
      </c>
      <c r="Z120" s="173">
        <f t="shared" si="3"/>
        <v>0</v>
      </c>
      <c r="AA120" s="161"/>
      <c r="AB120" s="161"/>
    </row>
    <row r="121" spans="2:28" ht="21.95" customHeight="1" x14ac:dyDescent="0.25">
      <c r="B121" s="164">
        <v>113</v>
      </c>
      <c r="C121" s="315"/>
      <c r="D121" s="316"/>
      <c r="E121" s="315"/>
      <c r="F121" s="331"/>
      <c r="G121" s="316"/>
      <c r="H121" s="167"/>
      <c r="I121" s="261">
        <f>LOOKUP(H121,SCORE4!B:B,SCORE4!A:A)</f>
        <v>0</v>
      </c>
      <c r="J121" s="166"/>
      <c r="K121" s="234">
        <f>LOOKUP(J121,SCORE4!E:E,SCORE4!A:A)</f>
        <v>0</v>
      </c>
      <c r="L121" s="168"/>
      <c r="M121" s="261">
        <f>IF(LEN(ΠΚΒ!L121)=8,LOOKUP(SCORE3!N$2,SCORE4!C:C,SCORE4!A:A),LOOKUP(ΠΚΒ!L121,SCORE4!C:C,SCORE4!A:A))</f>
        <v>0</v>
      </c>
      <c r="N121" s="167"/>
      <c r="O121" s="270">
        <f>LOOKUP(N121,SCORE4!D:D,SCORE4!A:A)</f>
        <v>0</v>
      </c>
      <c r="P121" s="167"/>
      <c r="Q121" s="270">
        <f>IF(LEN(ΠΚΒ!P121)=7,LOOKUP(SCORE3!N$3,SCORE4!F:F,SCORE4!A:A),LOOKUP(ΠΚΒ!P121,SCORE4!F:F,SCORE4!A:A))</f>
        <v>0</v>
      </c>
      <c r="R121" s="167"/>
      <c r="S121" s="270">
        <f>LOOKUP(R121,SCORE4!K:K,SCORE4!L:L)</f>
        <v>0</v>
      </c>
      <c r="T121" s="167"/>
      <c r="U121" s="261">
        <f>LOOKUP(T121,SCORE4!H:H,SCORE4!G:G)</f>
        <v>0</v>
      </c>
      <c r="V121" s="167"/>
      <c r="W121" s="270">
        <f>LOOKUP(V121,SCORE4!I:I,SCORE4!G:G)</f>
        <v>0</v>
      </c>
      <c r="X121" s="167"/>
      <c r="Y121" s="261">
        <f>LOOKUP(X121,SCORE4!J:J,SCORE4!G:G)</f>
        <v>0</v>
      </c>
      <c r="Z121" s="173">
        <f t="shared" si="3"/>
        <v>0</v>
      </c>
      <c r="AA121" s="161"/>
      <c r="AB121" s="161"/>
    </row>
    <row r="122" spans="2:28" ht="21.95" customHeight="1" x14ac:dyDescent="0.25">
      <c r="B122" s="164">
        <v>114</v>
      </c>
      <c r="C122" s="315"/>
      <c r="D122" s="316"/>
      <c r="E122" s="315"/>
      <c r="F122" s="317"/>
      <c r="G122" s="316"/>
      <c r="H122" s="167"/>
      <c r="I122" s="261">
        <f>LOOKUP(H122,SCORE4!B:B,SCORE4!A:A)</f>
        <v>0</v>
      </c>
      <c r="J122" s="166"/>
      <c r="K122" s="234">
        <f>LOOKUP(J122,SCORE4!E:E,SCORE4!A:A)</f>
        <v>0</v>
      </c>
      <c r="L122" s="168"/>
      <c r="M122" s="261">
        <f>IF(LEN(ΠΚΒ!L122)=8,LOOKUP(SCORE3!N$2,SCORE4!C:C,SCORE4!A:A),LOOKUP(ΠΚΒ!L122,SCORE4!C:C,SCORE4!A:A))</f>
        <v>0</v>
      </c>
      <c r="N122" s="167"/>
      <c r="O122" s="270">
        <f>LOOKUP(N122,SCORE4!D:D,SCORE4!A:A)</f>
        <v>0</v>
      </c>
      <c r="P122" s="167"/>
      <c r="Q122" s="270">
        <f>IF(LEN(ΠΚΒ!P122)=7,LOOKUP(SCORE3!N$3,SCORE4!F:F,SCORE4!A:A),LOOKUP(ΠΚΒ!P122,SCORE4!F:F,SCORE4!A:A))</f>
        <v>0</v>
      </c>
      <c r="R122" s="167"/>
      <c r="S122" s="270">
        <f>LOOKUP(R122,SCORE4!K:K,SCORE4!L:L)</f>
        <v>0</v>
      </c>
      <c r="T122" s="167"/>
      <c r="U122" s="261">
        <f>LOOKUP(T122,SCORE4!H:H,SCORE4!G:G)</f>
        <v>0</v>
      </c>
      <c r="V122" s="167"/>
      <c r="W122" s="270">
        <f>LOOKUP(V122,SCORE4!I:I,SCORE4!G:G)</f>
        <v>0</v>
      </c>
      <c r="X122" s="167"/>
      <c r="Y122" s="261">
        <f>LOOKUP(X122,SCORE4!J:J,SCORE4!G:G)</f>
        <v>0</v>
      </c>
      <c r="Z122" s="173">
        <f t="shared" si="3"/>
        <v>0</v>
      </c>
      <c r="AA122" s="161"/>
      <c r="AB122" s="161"/>
    </row>
    <row r="123" spans="2:28" ht="21.95" customHeight="1" x14ac:dyDescent="0.25">
      <c r="B123" s="164">
        <v>115</v>
      </c>
      <c r="C123" s="315"/>
      <c r="D123" s="316"/>
      <c r="E123" s="315"/>
      <c r="F123" s="316"/>
      <c r="G123" s="316"/>
      <c r="H123" s="167"/>
      <c r="I123" s="261">
        <f>LOOKUP(H123,SCORE4!B:B,SCORE4!A:A)</f>
        <v>0</v>
      </c>
      <c r="J123" s="166"/>
      <c r="K123" s="234">
        <f>LOOKUP(J123,SCORE4!E:E,SCORE4!A:A)</f>
        <v>0</v>
      </c>
      <c r="L123" s="168"/>
      <c r="M123" s="261">
        <f>IF(LEN(ΠΚΒ!L123)=8,LOOKUP(SCORE3!N$2,SCORE4!C:C,SCORE4!A:A),LOOKUP(ΠΚΒ!L123,SCORE4!C:C,SCORE4!A:A))</f>
        <v>0</v>
      </c>
      <c r="N123" s="167"/>
      <c r="O123" s="270">
        <f>LOOKUP(N123,SCORE4!D:D,SCORE4!A:A)</f>
        <v>0</v>
      </c>
      <c r="P123" s="167"/>
      <c r="Q123" s="270">
        <f>IF(LEN(ΠΚΒ!P123)=7,LOOKUP(SCORE3!N$3,SCORE4!F:F,SCORE4!A:A),LOOKUP(ΠΚΒ!P123,SCORE4!F:F,SCORE4!A:A))</f>
        <v>0</v>
      </c>
      <c r="R123" s="167"/>
      <c r="S123" s="270">
        <f>LOOKUP(R123,SCORE4!K:K,SCORE4!L:L)</f>
        <v>0</v>
      </c>
      <c r="T123" s="167"/>
      <c r="U123" s="261">
        <f>LOOKUP(T123,SCORE4!H:H,SCORE4!G:G)</f>
        <v>0</v>
      </c>
      <c r="V123" s="167"/>
      <c r="W123" s="270">
        <f>LOOKUP(V123,SCORE4!I:I,SCORE4!G:G)</f>
        <v>0</v>
      </c>
      <c r="X123" s="167"/>
      <c r="Y123" s="261">
        <f>LOOKUP(X123,SCORE4!J:J,SCORE4!G:G)</f>
        <v>0</v>
      </c>
      <c r="Z123" s="173">
        <f t="shared" si="3"/>
        <v>0</v>
      </c>
      <c r="AA123" s="161"/>
      <c r="AB123" s="161"/>
    </row>
    <row r="124" spans="2:28" ht="21.95" customHeight="1" x14ac:dyDescent="0.25">
      <c r="B124" s="164">
        <v>116</v>
      </c>
      <c r="C124" s="342"/>
      <c r="D124" s="317"/>
      <c r="E124" s="342"/>
      <c r="F124" s="317"/>
      <c r="G124" s="317"/>
      <c r="H124" s="167"/>
      <c r="I124" s="261">
        <f>LOOKUP(H124,SCORE4!B:B,SCORE4!A:A)</f>
        <v>0</v>
      </c>
      <c r="J124" s="166"/>
      <c r="K124" s="234">
        <f>LOOKUP(J124,SCORE4!E:E,SCORE4!A:A)</f>
        <v>0</v>
      </c>
      <c r="L124" s="168"/>
      <c r="M124" s="261">
        <f>IF(LEN(ΠΚΒ!L124)=8,LOOKUP(SCORE3!N$2,SCORE4!C:C,SCORE4!A:A),LOOKUP(ΠΚΒ!L124,SCORE4!C:C,SCORE4!A:A))</f>
        <v>0</v>
      </c>
      <c r="N124" s="167"/>
      <c r="O124" s="270">
        <f>LOOKUP(N124,SCORE4!D:D,SCORE4!A:A)</f>
        <v>0</v>
      </c>
      <c r="P124" s="167"/>
      <c r="Q124" s="270">
        <f>IF(LEN(ΠΚΒ!P124)=7,LOOKUP(SCORE3!N$3,SCORE4!F:F,SCORE4!A:A),LOOKUP(ΠΚΒ!P124,SCORE4!F:F,SCORE4!A:A))</f>
        <v>0</v>
      </c>
      <c r="R124" s="167"/>
      <c r="S124" s="270">
        <f>LOOKUP(R124,SCORE4!K:K,SCORE4!L:L)</f>
        <v>0</v>
      </c>
      <c r="T124" s="167"/>
      <c r="U124" s="261">
        <f>LOOKUP(T124,SCORE4!H:H,SCORE4!G:G)</f>
        <v>0</v>
      </c>
      <c r="V124" s="167"/>
      <c r="W124" s="270">
        <f>LOOKUP(V124,SCORE4!I:I,SCORE4!G:G)</f>
        <v>0</v>
      </c>
      <c r="X124" s="167"/>
      <c r="Y124" s="261">
        <f>LOOKUP(X124,SCORE4!J:J,SCORE4!G:G)</f>
        <v>0</v>
      </c>
      <c r="Z124" s="173">
        <f t="shared" si="3"/>
        <v>0</v>
      </c>
      <c r="AA124" s="161"/>
      <c r="AB124" s="161"/>
    </row>
    <row r="125" spans="2:28" ht="21.95" customHeight="1" x14ac:dyDescent="0.25">
      <c r="B125" s="164">
        <v>117</v>
      </c>
      <c r="C125" s="342"/>
      <c r="D125" s="317"/>
      <c r="E125" s="342"/>
      <c r="F125" s="317"/>
      <c r="G125" s="317"/>
      <c r="H125" s="167"/>
      <c r="I125" s="261">
        <f>LOOKUP(H125,SCORE4!B:B,SCORE4!A:A)</f>
        <v>0</v>
      </c>
      <c r="J125" s="166"/>
      <c r="K125" s="234">
        <f>LOOKUP(J125,SCORE4!E:E,SCORE4!A:A)</f>
        <v>0</v>
      </c>
      <c r="L125" s="168"/>
      <c r="M125" s="261">
        <f>IF(LEN(ΠΚΒ!L125)=8,LOOKUP(SCORE3!N$2,SCORE4!C:C,SCORE4!A:A),LOOKUP(ΠΚΒ!L125,SCORE4!C:C,SCORE4!A:A))</f>
        <v>0</v>
      </c>
      <c r="N125" s="167"/>
      <c r="O125" s="270">
        <f>LOOKUP(N125,SCORE4!D:D,SCORE4!A:A)</f>
        <v>0</v>
      </c>
      <c r="P125" s="167"/>
      <c r="Q125" s="270">
        <f>IF(LEN(ΠΚΒ!P125)=7,LOOKUP(SCORE3!N$3,SCORE4!F:F,SCORE4!A:A),LOOKUP(ΠΚΒ!P125,SCORE4!F:F,SCORE4!A:A))</f>
        <v>0</v>
      </c>
      <c r="R125" s="167"/>
      <c r="S125" s="270">
        <f>LOOKUP(R125,SCORE4!K:K,SCORE4!L:L)</f>
        <v>0</v>
      </c>
      <c r="T125" s="167"/>
      <c r="U125" s="261">
        <f>LOOKUP(T125,SCORE4!H:H,SCORE4!G:G)</f>
        <v>0</v>
      </c>
      <c r="V125" s="167"/>
      <c r="W125" s="270">
        <f>LOOKUP(V125,SCORE4!I:I,SCORE4!G:G)</f>
        <v>0</v>
      </c>
      <c r="X125" s="167"/>
      <c r="Y125" s="261">
        <f>LOOKUP(X125,SCORE4!J:J,SCORE4!G:G)</f>
        <v>0</v>
      </c>
      <c r="Z125" s="174">
        <f t="shared" si="3"/>
        <v>0</v>
      </c>
      <c r="AA125" s="161"/>
      <c r="AB125" s="161"/>
    </row>
    <row r="126" spans="2:28" ht="21.95" customHeight="1" x14ac:dyDescent="0.25">
      <c r="B126" s="164">
        <v>118</v>
      </c>
      <c r="C126" s="342"/>
      <c r="D126" s="317"/>
      <c r="E126" s="342"/>
      <c r="F126" s="317"/>
      <c r="G126" s="317"/>
      <c r="H126" s="167"/>
      <c r="I126" s="261">
        <f>LOOKUP(H126,SCORE4!B:B,SCORE4!A:A)</f>
        <v>0</v>
      </c>
      <c r="J126" s="166"/>
      <c r="K126" s="234">
        <f>LOOKUP(J126,SCORE4!E:E,SCORE4!A:A)</f>
        <v>0</v>
      </c>
      <c r="L126" s="168"/>
      <c r="M126" s="261">
        <f>IF(LEN(ΠΚΒ!L126)=8,LOOKUP(SCORE3!N$2,SCORE4!C:C,SCORE4!A:A),LOOKUP(ΠΚΒ!L126,SCORE4!C:C,SCORE4!A:A))</f>
        <v>0</v>
      </c>
      <c r="N126" s="167"/>
      <c r="O126" s="270">
        <f>LOOKUP(N126,SCORE4!D:D,SCORE4!A:A)</f>
        <v>0</v>
      </c>
      <c r="P126" s="167"/>
      <c r="Q126" s="270">
        <f>IF(LEN(ΠΚΒ!P126)=7,LOOKUP(SCORE3!N$3,SCORE4!F:F,SCORE4!A:A),LOOKUP(ΠΚΒ!P126,SCORE4!F:F,SCORE4!A:A))</f>
        <v>0</v>
      </c>
      <c r="R126" s="167"/>
      <c r="S126" s="270">
        <f>LOOKUP(R126,SCORE4!K:K,SCORE4!L:L)</f>
        <v>0</v>
      </c>
      <c r="T126" s="167"/>
      <c r="U126" s="261">
        <f>LOOKUP(T126,SCORE4!H:H,SCORE4!G:G)</f>
        <v>0</v>
      </c>
      <c r="V126" s="167"/>
      <c r="W126" s="270">
        <f>LOOKUP(V126,SCORE4!I:I,SCORE4!G:G)</f>
        <v>0</v>
      </c>
      <c r="X126" s="167"/>
      <c r="Y126" s="261">
        <f>LOOKUP(X126,SCORE4!J:J,SCORE4!G:G)</f>
        <v>0</v>
      </c>
      <c r="Z126" s="174">
        <f t="shared" si="3"/>
        <v>0</v>
      </c>
      <c r="AA126" s="161"/>
      <c r="AB126" s="161"/>
    </row>
    <row r="127" spans="2:28" ht="21.95" customHeight="1" x14ac:dyDescent="0.25">
      <c r="B127" s="164">
        <v>119</v>
      </c>
      <c r="C127" s="343"/>
      <c r="D127" s="344"/>
      <c r="E127" s="345"/>
      <c r="F127" s="344"/>
      <c r="G127" s="344"/>
      <c r="H127" s="167"/>
      <c r="I127" s="261">
        <f>LOOKUP(H127,SCORE4!B:B,SCORE4!A:A)</f>
        <v>0</v>
      </c>
      <c r="J127" s="166"/>
      <c r="K127" s="234">
        <f>LOOKUP(J127,SCORE4!E:E,SCORE4!A:A)</f>
        <v>0</v>
      </c>
      <c r="L127" s="168"/>
      <c r="M127" s="261">
        <f>IF(LEN(ΠΚΒ!L127)=8,LOOKUP(SCORE3!N$2,SCORE4!C:C,SCORE4!A:A),LOOKUP(ΠΚΒ!L127,SCORE4!C:C,SCORE4!A:A))</f>
        <v>0</v>
      </c>
      <c r="N127" s="167"/>
      <c r="O127" s="270">
        <f>LOOKUP(N127,SCORE4!D:D,SCORE4!A:A)</f>
        <v>0</v>
      </c>
      <c r="P127" s="167"/>
      <c r="Q127" s="270">
        <f>IF(LEN(ΠΚΒ!P127)=7,LOOKUP(SCORE3!N$3,SCORE4!F:F,SCORE4!A:A),LOOKUP(ΠΚΒ!P127,SCORE4!F:F,SCORE4!A:A))</f>
        <v>0</v>
      </c>
      <c r="R127" s="167"/>
      <c r="S127" s="270">
        <f>LOOKUP(R127,SCORE4!K:K,SCORE4!L:L)</f>
        <v>0</v>
      </c>
      <c r="T127" s="167"/>
      <c r="U127" s="261">
        <f>LOOKUP(T127,SCORE4!H:H,SCORE4!G:G)</f>
        <v>0</v>
      </c>
      <c r="V127" s="167"/>
      <c r="W127" s="270">
        <f>LOOKUP(V127,SCORE4!I:I,SCORE4!G:G)</f>
        <v>0</v>
      </c>
      <c r="X127" s="167"/>
      <c r="Y127" s="261">
        <f>LOOKUP(X127,SCORE4!J:J,SCORE4!G:G)</f>
        <v>0</v>
      </c>
      <c r="Z127" s="174">
        <f t="shared" si="3"/>
        <v>0</v>
      </c>
      <c r="AA127" s="161"/>
      <c r="AB127" s="161"/>
    </row>
    <row r="128" spans="2:28" ht="21.95" customHeight="1" x14ac:dyDescent="0.25">
      <c r="B128" s="164">
        <v>120</v>
      </c>
      <c r="C128" s="313"/>
      <c r="D128" s="56"/>
      <c r="E128" s="156"/>
      <c r="F128" s="156"/>
      <c r="G128" s="57"/>
      <c r="H128" s="167"/>
      <c r="I128" s="261">
        <f>LOOKUP(H128,SCORE4!B:B,SCORE4!A:A)</f>
        <v>0</v>
      </c>
      <c r="J128" s="166"/>
      <c r="K128" s="234">
        <f>LOOKUP(J128,SCORE4!E:E,SCORE4!A:A)</f>
        <v>0</v>
      </c>
      <c r="L128" s="168"/>
      <c r="M128" s="261">
        <f>IF(LEN(ΠΚΒ!L128)=8,LOOKUP(SCORE3!N$2,SCORE4!C:C,SCORE4!A:A),LOOKUP(ΠΚΒ!L128,SCORE4!C:C,SCORE4!A:A))</f>
        <v>0</v>
      </c>
      <c r="N128" s="167"/>
      <c r="O128" s="270">
        <f>LOOKUP(N128,SCORE4!D:D,SCORE4!A:A)</f>
        <v>0</v>
      </c>
      <c r="P128" s="167"/>
      <c r="Q128" s="270">
        <f>IF(LEN(ΠΚΒ!P128)=7,LOOKUP(SCORE3!N$3,SCORE4!F:F,SCORE4!A:A),LOOKUP(ΠΚΒ!P128,SCORE4!F:F,SCORE4!A:A))</f>
        <v>0</v>
      </c>
      <c r="R128" s="167"/>
      <c r="S128" s="270">
        <f>LOOKUP(R128,SCORE4!K:K,SCORE4!L:L)</f>
        <v>0</v>
      </c>
      <c r="T128" s="167"/>
      <c r="U128" s="261">
        <f>LOOKUP(T128,SCORE4!H:H,SCORE4!G:G)</f>
        <v>0</v>
      </c>
      <c r="V128" s="167"/>
      <c r="W128" s="270">
        <f>LOOKUP(V128,SCORE4!I:I,SCORE4!G:G)</f>
        <v>0</v>
      </c>
      <c r="X128" s="167"/>
      <c r="Y128" s="261">
        <f>LOOKUP(X128,SCORE4!J:J,SCORE4!G:G)</f>
        <v>0</v>
      </c>
      <c r="Z128" s="174">
        <f t="shared" si="3"/>
        <v>0</v>
      </c>
      <c r="AA128" s="161"/>
      <c r="AB128" s="161"/>
    </row>
    <row r="129" spans="2:28" ht="21.95" customHeight="1" x14ac:dyDescent="0.25">
      <c r="B129" s="164">
        <v>121</v>
      </c>
      <c r="C129" s="313"/>
      <c r="D129" s="53"/>
      <c r="E129" s="157"/>
      <c r="F129" s="157"/>
      <c r="G129" s="58"/>
      <c r="H129" s="167"/>
      <c r="I129" s="261">
        <f>LOOKUP(H129,SCORE4!B:B,SCORE4!A:A)</f>
        <v>0</v>
      </c>
      <c r="J129" s="166"/>
      <c r="K129" s="234">
        <f>LOOKUP(J129,SCORE4!E:E,SCORE4!A:A)</f>
        <v>0</v>
      </c>
      <c r="L129" s="168"/>
      <c r="M129" s="261">
        <f>IF(LEN(ΠΚΒ!L129)=8,LOOKUP(SCORE3!N$2,SCORE4!C:C,SCORE4!A:A),LOOKUP(ΠΚΒ!L129,SCORE4!C:C,SCORE4!A:A))</f>
        <v>0</v>
      </c>
      <c r="N129" s="167"/>
      <c r="O129" s="270">
        <f>LOOKUP(N129,SCORE4!D:D,SCORE4!A:A)</f>
        <v>0</v>
      </c>
      <c r="P129" s="167"/>
      <c r="Q129" s="270">
        <f>IF(LEN(ΠΚΒ!P129)=7,LOOKUP(SCORE3!N$3,SCORE4!F:F,SCORE4!A:A),LOOKUP(ΠΚΒ!P129,SCORE4!F:F,SCORE4!A:A))</f>
        <v>0</v>
      </c>
      <c r="R129" s="167"/>
      <c r="S129" s="270">
        <f>LOOKUP(R129,SCORE4!K:K,SCORE4!L:L)</f>
        <v>0</v>
      </c>
      <c r="T129" s="167"/>
      <c r="U129" s="261">
        <f>LOOKUP(T129,SCORE4!H:H,SCORE4!G:G)</f>
        <v>0</v>
      </c>
      <c r="V129" s="167"/>
      <c r="W129" s="270">
        <f>LOOKUP(V129,SCORE4!I:I,SCORE4!G:G)</f>
        <v>0</v>
      </c>
      <c r="X129" s="167"/>
      <c r="Y129" s="261">
        <f>LOOKUP(X129,SCORE4!J:J,SCORE4!G:G)</f>
        <v>0</v>
      </c>
      <c r="Z129" s="174">
        <f t="shared" si="3"/>
        <v>0</v>
      </c>
      <c r="AA129" s="161"/>
      <c r="AB129" s="161"/>
    </row>
    <row r="130" spans="2:28" ht="21.95" customHeight="1" x14ac:dyDescent="0.25">
      <c r="B130" s="164">
        <v>122</v>
      </c>
      <c r="C130" s="313"/>
      <c r="D130" s="52"/>
      <c r="E130" s="157"/>
      <c r="F130" s="157"/>
      <c r="G130" s="54"/>
      <c r="H130" s="167"/>
      <c r="I130" s="261">
        <f>LOOKUP(H130,SCORE4!B:B,SCORE4!A:A)</f>
        <v>0</v>
      </c>
      <c r="J130" s="166"/>
      <c r="K130" s="234">
        <f>LOOKUP(J130,SCORE4!E:E,SCORE4!A:A)</f>
        <v>0</v>
      </c>
      <c r="L130" s="168"/>
      <c r="M130" s="261">
        <f>IF(LEN(ΠΚΒ!L130)=8,LOOKUP(SCORE3!N$2,SCORE4!C:C,SCORE4!A:A),LOOKUP(ΠΚΒ!L130,SCORE4!C:C,SCORE4!A:A))</f>
        <v>0</v>
      </c>
      <c r="N130" s="167"/>
      <c r="O130" s="270">
        <f>LOOKUP(N130,SCORE4!D:D,SCORE4!A:A)</f>
        <v>0</v>
      </c>
      <c r="P130" s="167"/>
      <c r="Q130" s="270">
        <f>IF(LEN(ΠΚΒ!P130)=7,LOOKUP(SCORE3!N$3,SCORE4!F:F,SCORE4!A:A),LOOKUP(ΠΚΒ!P130,SCORE4!F:F,SCORE4!A:A))</f>
        <v>0</v>
      </c>
      <c r="R130" s="167"/>
      <c r="S130" s="270">
        <f>LOOKUP(R130,SCORE4!K:K,SCORE4!L:L)</f>
        <v>0</v>
      </c>
      <c r="T130" s="167"/>
      <c r="U130" s="261">
        <f>LOOKUP(T130,SCORE4!H:H,SCORE4!G:G)</f>
        <v>0</v>
      </c>
      <c r="V130" s="167"/>
      <c r="W130" s="270">
        <f>LOOKUP(V130,SCORE4!I:I,SCORE4!G:G)</f>
        <v>0</v>
      </c>
      <c r="X130" s="167"/>
      <c r="Y130" s="261">
        <f>LOOKUP(X130,SCORE4!J:J,SCORE4!G:G)</f>
        <v>0</v>
      </c>
      <c r="Z130" s="174">
        <f t="shared" si="3"/>
        <v>0</v>
      </c>
      <c r="AA130" s="161"/>
      <c r="AB130" s="161"/>
    </row>
    <row r="131" spans="2:28" ht="21.95" customHeight="1" x14ac:dyDescent="0.25">
      <c r="B131" s="164">
        <v>123</v>
      </c>
      <c r="C131" s="313"/>
      <c r="D131" s="52"/>
      <c r="E131" s="157"/>
      <c r="F131" s="157"/>
      <c r="G131" s="54"/>
      <c r="H131" s="167"/>
      <c r="I131" s="261">
        <f>LOOKUP(H131,SCORE4!B:B,SCORE4!A:A)</f>
        <v>0</v>
      </c>
      <c r="J131" s="166"/>
      <c r="K131" s="234">
        <f>LOOKUP(J131,SCORE4!E:E,SCORE4!A:A)</f>
        <v>0</v>
      </c>
      <c r="L131" s="168"/>
      <c r="M131" s="261">
        <f>IF(LEN(ΠΚΒ!L131)=8,LOOKUP(SCORE3!N$2,SCORE4!C:C,SCORE4!A:A),LOOKUP(ΠΚΒ!L131,SCORE4!C:C,SCORE4!A:A))</f>
        <v>0</v>
      </c>
      <c r="N131" s="167"/>
      <c r="O131" s="270">
        <f>LOOKUP(N131,SCORE4!D:D,SCORE4!A:A)</f>
        <v>0</v>
      </c>
      <c r="P131" s="167"/>
      <c r="Q131" s="270">
        <f>IF(LEN(ΠΚΒ!P131)=7,LOOKUP(SCORE3!N$3,SCORE4!F:F,SCORE4!A:A),LOOKUP(ΠΚΒ!P131,SCORE4!F:F,SCORE4!A:A))</f>
        <v>0</v>
      </c>
      <c r="R131" s="167"/>
      <c r="S131" s="270">
        <f>LOOKUP(R131,SCORE4!K:K,SCORE4!L:L)</f>
        <v>0</v>
      </c>
      <c r="T131" s="167"/>
      <c r="U131" s="261">
        <f>LOOKUP(T131,SCORE4!H:H,SCORE4!G:G)</f>
        <v>0</v>
      </c>
      <c r="V131" s="167"/>
      <c r="W131" s="270">
        <f>LOOKUP(V131,SCORE4!I:I,SCORE4!G:G)</f>
        <v>0</v>
      </c>
      <c r="X131" s="167"/>
      <c r="Y131" s="261">
        <f>LOOKUP(X131,SCORE4!J:J,SCORE4!G:G)</f>
        <v>0</v>
      </c>
      <c r="Z131" s="174">
        <f t="shared" si="3"/>
        <v>0</v>
      </c>
      <c r="AA131" s="161"/>
      <c r="AB131" s="161"/>
    </row>
    <row r="132" spans="2:28" ht="21.95" customHeight="1" x14ac:dyDescent="0.25">
      <c r="B132" s="164">
        <v>124</v>
      </c>
      <c r="C132" s="313"/>
      <c r="D132" s="53"/>
      <c r="E132" s="157"/>
      <c r="F132" s="157"/>
      <c r="G132" s="55"/>
      <c r="H132" s="167"/>
      <c r="I132" s="261">
        <f>LOOKUP(H132,SCORE4!B:B,SCORE4!A:A)</f>
        <v>0</v>
      </c>
      <c r="J132" s="166"/>
      <c r="K132" s="234">
        <f>LOOKUP(J132,SCORE4!E:E,SCORE4!A:A)</f>
        <v>0</v>
      </c>
      <c r="L132" s="168"/>
      <c r="M132" s="261">
        <f>IF(LEN(ΠΚΒ!L132)=8,LOOKUP(SCORE3!N$2,SCORE4!C:C,SCORE4!A:A),LOOKUP(ΠΚΒ!L132,SCORE4!C:C,SCORE4!A:A))</f>
        <v>0</v>
      </c>
      <c r="N132" s="167"/>
      <c r="O132" s="270">
        <f>LOOKUP(N132,SCORE4!D:D,SCORE4!A:A)</f>
        <v>0</v>
      </c>
      <c r="P132" s="167"/>
      <c r="Q132" s="270">
        <f>IF(LEN(ΠΚΒ!P132)=7,LOOKUP(SCORE3!N$3,SCORE4!F:F,SCORE4!A:A),LOOKUP(ΠΚΒ!P132,SCORE4!F:F,SCORE4!A:A))</f>
        <v>0</v>
      </c>
      <c r="R132" s="167"/>
      <c r="S132" s="270">
        <f>LOOKUP(R132,SCORE4!K:K,SCORE4!L:L)</f>
        <v>0</v>
      </c>
      <c r="T132" s="167"/>
      <c r="U132" s="261">
        <f>LOOKUP(T132,SCORE4!H:H,SCORE4!G:G)</f>
        <v>0</v>
      </c>
      <c r="V132" s="167"/>
      <c r="W132" s="270">
        <f>LOOKUP(V132,SCORE4!I:I,SCORE4!G:G)</f>
        <v>0</v>
      </c>
      <c r="X132" s="167"/>
      <c r="Y132" s="261">
        <f>LOOKUP(X132,SCORE4!J:J,SCORE4!G:G)</f>
        <v>0</v>
      </c>
      <c r="Z132" s="174">
        <f t="shared" si="3"/>
        <v>0</v>
      </c>
      <c r="AA132" s="161"/>
      <c r="AB132" s="161"/>
    </row>
    <row r="133" spans="2:28" ht="21.95" customHeight="1" x14ac:dyDescent="0.25">
      <c r="B133" s="164">
        <v>125</v>
      </c>
      <c r="C133" s="313"/>
      <c r="D133" s="56"/>
      <c r="E133" s="156"/>
      <c r="F133" s="156"/>
      <c r="G133" s="57"/>
      <c r="H133" s="167"/>
      <c r="I133" s="261">
        <f>LOOKUP(H133,SCORE4!B:B,SCORE4!A:A)</f>
        <v>0</v>
      </c>
      <c r="J133" s="166"/>
      <c r="K133" s="234">
        <f>LOOKUP(J133,SCORE4!E:E,SCORE4!A:A)</f>
        <v>0</v>
      </c>
      <c r="L133" s="168"/>
      <c r="M133" s="261">
        <f>IF(LEN(ΠΚΒ!L133)=8,LOOKUP(SCORE3!N$2,SCORE4!C:C,SCORE4!A:A),LOOKUP(ΠΚΒ!L133,SCORE4!C:C,SCORE4!A:A))</f>
        <v>0</v>
      </c>
      <c r="N133" s="167"/>
      <c r="O133" s="270">
        <f>LOOKUP(N133,SCORE4!D:D,SCORE4!A:A)</f>
        <v>0</v>
      </c>
      <c r="P133" s="167"/>
      <c r="Q133" s="270">
        <f>IF(LEN(ΠΚΒ!P133)=7,LOOKUP(SCORE3!N$3,SCORE4!F:F,SCORE4!A:A),LOOKUP(ΠΚΒ!P133,SCORE4!F:F,SCORE4!A:A))</f>
        <v>0</v>
      </c>
      <c r="R133" s="167"/>
      <c r="S133" s="270">
        <f>LOOKUP(R133,SCORE4!K:K,SCORE4!L:L)</f>
        <v>0</v>
      </c>
      <c r="T133" s="167"/>
      <c r="U133" s="261">
        <f>LOOKUP(T133,SCORE4!H:H,SCORE4!G:G)</f>
        <v>0</v>
      </c>
      <c r="V133" s="167"/>
      <c r="W133" s="270">
        <f>LOOKUP(V133,SCORE4!I:I,SCORE4!G:G)</f>
        <v>0</v>
      </c>
      <c r="X133" s="167"/>
      <c r="Y133" s="261">
        <f>LOOKUP(X133,SCORE4!J:J,SCORE4!G:G)</f>
        <v>0</v>
      </c>
      <c r="Z133" s="174">
        <f t="shared" si="3"/>
        <v>0</v>
      </c>
      <c r="AA133" s="161"/>
      <c r="AB133" s="161"/>
    </row>
    <row r="134" spans="2:28" ht="21.95" customHeight="1" x14ac:dyDescent="0.25">
      <c r="B134" s="164">
        <v>126</v>
      </c>
      <c r="C134" s="313"/>
      <c r="D134" s="53"/>
      <c r="E134" s="157"/>
      <c r="F134" s="157"/>
      <c r="G134" s="58"/>
      <c r="H134" s="167"/>
      <c r="I134" s="261">
        <f>LOOKUP(H134,SCORE4!B:B,SCORE4!A:A)</f>
        <v>0</v>
      </c>
      <c r="J134" s="166"/>
      <c r="K134" s="234">
        <f>LOOKUP(J134,SCORE4!E:E,SCORE4!A:A)</f>
        <v>0</v>
      </c>
      <c r="L134" s="168"/>
      <c r="M134" s="261">
        <f>IF(LEN(ΠΚΒ!L134)=8,LOOKUP(SCORE3!N$2,SCORE4!C:C,SCORE4!A:A),LOOKUP(ΠΚΒ!L134,SCORE4!C:C,SCORE4!A:A))</f>
        <v>0</v>
      </c>
      <c r="N134" s="167"/>
      <c r="O134" s="270">
        <f>LOOKUP(N134,SCORE4!D:D,SCORE4!A:A)</f>
        <v>0</v>
      </c>
      <c r="P134" s="167"/>
      <c r="Q134" s="270">
        <f>IF(LEN(ΠΚΒ!P134)=7,LOOKUP(SCORE3!N$3,SCORE4!F:F,SCORE4!A:A),LOOKUP(ΠΚΒ!P134,SCORE4!F:F,SCORE4!A:A))</f>
        <v>0</v>
      </c>
      <c r="R134" s="167"/>
      <c r="S134" s="270">
        <f>LOOKUP(R134,SCORE4!K:K,SCORE4!L:L)</f>
        <v>0</v>
      </c>
      <c r="T134" s="167"/>
      <c r="U134" s="261">
        <f>LOOKUP(T134,SCORE4!H:H,SCORE4!G:G)</f>
        <v>0</v>
      </c>
      <c r="V134" s="167"/>
      <c r="W134" s="270">
        <f>LOOKUP(V134,SCORE4!I:I,SCORE4!G:G)</f>
        <v>0</v>
      </c>
      <c r="X134" s="167"/>
      <c r="Y134" s="261">
        <f>LOOKUP(X134,SCORE4!J:J,SCORE4!G:G)</f>
        <v>0</v>
      </c>
      <c r="Z134" s="174">
        <f t="shared" si="3"/>
        <v>0</v>
      </c>
      <c r="AA134" s="161"/>
      <c r="AB134" s="161"/>
    </row>
    <row r="135" spans="2:28" ht="21.95" customHeight="1" x14ac:dyDescent="0.25">
      <c r="B135" s="164">
        <v>127</v>
      </c>
      <c r="C135" s="313"/>
      <c r="D135" s="52"/>
      <c r="E135" s="157"/>
      <c r="F135" s="157"/>
      <c r="G135" s="54"/>
      <c r="H135" s="167"/>
      <c r="I135" s="261">
        <f>LOOKUP(H135,SCORE4!B:B,SCORE4!A:A)</f>
        <v>0</v>
      </c>
      <c r="J135" s="166"/>
      <c r="K135" s="234">
        <f>LOOKUP(J135,SCORE4!E:E,SCORE4!A:A)</f>
        <v>0</v>
      </c>
      <c r="L135" s="168"/>
      <c r="M135" s="261">
        <f>IF(LEN(ΠΚΒ!L135)=8,LOOKUP(SCORE3!N$2,SCORE4!C:C,SCORE4!A:A),LOOKUP(ΠΚΒ!L135,SCORE4!C:C,SCORE4!A:A))</f>
        <v>0</v>
      </c>
      <c r="N135" s="167"/>
      <c r="O135" s="270">
        <f>LOOKUP(N135,SCORE4!D:D,SCORE4!A:A)</f>
        <v>0</v>
      </c>
      <c r="P135" s="167"/>
      <c r="Q135" s="270">
        <f>IF(LEN(ΠΚΒ!P135)=7,LOOKUP(SCORE3!N$3,SCORE4!F:F,SCORE4!A:A),LOOKUP(ΠΚΒ!P135,SCORE4!F:F,SCORE4!A:A))</f>
        <v>0</v>
      </c>
      <c r="R135" s="167"/>
      <c r="S135" s="270">
        <f>LOOKUP(R135,SCORE4!K:K,SCORE4!L:L)</f>
        <v>0</v>
      </c>
      <c r="T135" s="167"/>
      <c r="U135" s="261">
        <f>LOOKUP(T135,SCORE4!H:H,SCORE4!G:G)</f>
        <v>0</v>
      </c>
      <c r="V135" s="167"/>
      <c r="W135" s="270">
        <f>LOOKUP(V135,SCORE4!I:I,SCORE4!G:G)</f>
        <v>0</v>
      </c>
      <c r="X135" s="167"/>
      <c r="Y135" s="261">
        <f>LOOKUP(X135,SCORE4!J:J,SCORE4!G:G)</f>
        <v>0</v>
      </c>
      <c r="Z135" s="175">
        <f t="shared" si="3"/>
        <v>0</v>
      </c>
      <c r="AA135" s="161"/>
      <c r="AB135" s="161"/>
    </row>
    <row r="136" spans="2:28" ht="21.95" customHeight="1" x14ac:dyDescent="0.25">
      <c r="B136" s="164">
        <v>128</v>
      </c>
      <c r="C136" s="313"/>
      <c r="D136" s="52"/>
      <c r="E136" s="157"/>
      <c r="F136" s="157"/>
      <c r="G136" s="54"/>
      <c r="H136" s="167"/>
      <c r="I136" s="261">
        <f>LOOKUP(H136,SCORE4!B:B,SCORE4!A:A)</f>
        <v>0</v>
      </c>
      <c r="J136" s="166"/>
      <c r="K136" s="234">
        <f>LOOKUP(J136,SCORE4!E:E,SCORE4!A:A)</f>
        <v>0</v>
      </c>
      <c r="L136" s="168"/>
      <c r="M136" s="261">
        <f>IF(LEN(ΠΚΒ!L136)=8,LOOKUP(SCORE3!N$2,SCORE4!C:C,SCORE4!A:A),LOOKUP(ΠΚΒ!L136,SCORE4!C:C,SCORE4!A:A))</f>
        <v>0</v>
      </c>
      <c r="N136" s="167"/>
      <c r="O136" s="270">
        <f>LOOKUP(N136,SCORE4!D:D,SCORE4!A:A)</f>
        <v>0</v>
      </c>
      <c r="P136" s="167"/>
      <c r="Q136" s="270">
        <f>IF(LEN(ΠΚΒ!P136)=7,LOOKUP(SCORE3!N$3,SCORE4!F:F,SCORE4!A:A),LOOKUP(ΠΚΒ!P136,SCORE4!F:F,SCORE4!A:A))</f>
        <v>0</v>
      </c>
      <c r="R136" s="167"/>
      <c r="S136" s="270">
        <f>LOOKUP(R136,SCORE4!K:K,SCORE4!L:L)</f>
        <v>0</v>
      </c>
      <c r="T136" s="167"/>
      <c r="U136" s="261">
        <f>LOOKUP(T136,SCORE4!H:H,SCORE4!G:G)</f>
        <v>0</v>
      </c>
      <c r="V136" s="167"/>
      <c r="W136" s="270">
        <f>LOOKUP(V136,SCORE4!I:I,SCORE4!G:G)</f>
        <v>0</v>
      </c>
      <c r="X136" s="167"/>
      <c r="Y136" s="261">
        <f>LOOKUP(X136,SCORE4!J:J,SCORE4!G:G)</f>
        <v>0</v>
      </c>
      <c r="Z136" s="175">
        <f t="shared" si="3"/>
        <v>0</v>
      </c>
      <c r="AA136" s="161"/>
      <c r="AB136" s="161"/>
    </row>
    <row r="137" spans="2:28" ht="21.95" customHeight="1" x14ac:dyDescent="0.25">
      <c r="B137" s="164">
        <v>129</v>
      </c>
      <c r="C137" s="313"/>
      <c r="D137" s="53"/>
      <c r="E137" s="157"/>
      <c r="F137" s="157"/>
      <c r="G137" s="55"/>
      <c r="H137" s="167"/>
      <c r="I137" s="261">
        <f>LOOKUP(H137,SCORE4!B:B,SCORE4!A:A)</f>
        <v>0</v>
      </c>
      <c r="J137" s="166"/>
      <c r="K137" s="234">
        <f>LOOKUP(J137,SCORE4!E:E,SCORE4!A:A)</f>
        <v>0</v>
      </c>
      <c r="L137" s="168"/>
      <c r="M137" s="261">
        <f>IF(LEN(ΠΚΒ!L137)=8,LOOKUP(SCORE3!N$2,SCORE4!C:C,SCORE4!A:A),LOOKUP(ΠΚΒ!L137,SCORE4!C:C,SCORE4!A:A))</f>
        <v>0</v>
      </c>
      <c r="N137" s="167"/>
      <c r="O137" s="270">
        <f>LOOKUP(N137,SCORE4!D:D,SCORE4!A:A)</f>
        <v>0</v>
      </c>
      <c r="P137" s="167"/>
      <c r="Q137" s="270">
        <f>IF(LEN(ΠΚΒ!P137)=7,LOOKUP(SCORE3!N$3,SCORE4!F:F,SCORE4!A:A),LOOKUP(ΠΚΒ!P137,SCORE4!F:F,SCORE4!A:A))</f>
        <v>0</v>
      </c>
      <c r="R137" s="167"/>
      <c r="S137" s="270">
        <f>LOOKUP(R137,SCORE4!K:K,SCORE4!L:L)</f>
        <v>0</v>
      </c>
      <c r="T137" s="167"/>
      <c r="U137" s="261">
        <f>LOOKUP(T137,SCORE4!H:H,SCORE4!G:G)</f>
        <v>0</v>
      </c>
      <c r="V137" s="167"/>
      <c r="W137" s="270">
        <f>LOOKUP(V137,SCORE4!I:I,SCORE4!G:G)</f>
        <v>0</v>
      </c>
      <c r="X137" s="167"/>
      <c r="Y137" s="261">
        <f>LOOKUP(X137,SCORE4!J:J,SCORE4!G:G)</f>
        <v>0</v>
      </c>
      <c r="Z137" s="176">
        <f t="shared" ref="Z137:Z168" si="4">I137+K137+M137+O137+Q137+S137+U137+W137+Y137</f>
        <v>0</v>
      </c>
      <c r="AA137" s="161"/>
      <c r="AB137" s="161"/>
    </row>
    <row r="138" spans="2:28" ht="21.95" customHeight="1" x14ac:dyDescent="0.25">
      <c r="B138" s="164">
        <v>130</v>
      </c>
      <c r="C138" s="313"/>
      <c r="D138" s="56"/>
      <c r="E138" s="156"/>
      <c r="F138" s="156"/>
      <c r="G138" s="57"/>
      <c r="H138" s="167"/>
      <c r="I138" s="261">
        <f>LOOKUP(H138,SCORE4!B:B,SCORE4!A:A)</f>
        <v>0</v>
      </c>
      <c r="J138" s="166"/>
      <c r="K138" s="234">
        <f>LOOKUP(J138,SCORE4!E:E,SCORE4!A:A)</f>
        <v>0</v>
      </c>
      <c r="L138" s="168"/>
      <c r="M138" s="261">
        <f>IF(LEN(ΠΚΒ!L138)=8,LOOKUP(SCORE3!N$2,SCORE4!C:C,SCORE4!A:A),LOOKUP(ΠΚΒ!L138,SCORE4!C:C,SCORE4!A:A))</f>
        <v>0</v>
      </c>
      <c r="N138" s="167"/>
      <c r="O138" s="270">
        <f>LOOKUP(N138,SCORE4!D:D,SCORE4!A:A)</f>
        <v>0</v>
      </c>
      <c r="P138" s="167"/>
      <c r="Q138" s="270">
        <f>IF(LEN(ΠΚΒ!P138)=7,LOOKUP(SCORE3!N$3,SCORE4!F:F,SCORE4!A:A),LOOKUP(ΠΚΒ!P138,SCORE4!F:F,SCORE4!A:A))</f>
        <v>0</v>
      </c>
      <c r="R138" s="167"/>
      <c r="S138" s="270">
        <f>LOOKUP(R138,SCORE4!K:K,SCORE4!L:L)</f>
        <v>0</v>
      </c>
      <c r="T138" s="167"/>
      <c r="U138" s="261">
        <f>LOOKUP(T138,SCORE4!H:H,SCORE4!G:G)</f>
        <v>0</v>
      </c>
      <c r="V138" s="167"/>
      <c r="W138" s="270">
        <f>LOOKUP(V138,SCORE4!I:I,SCORE4!G:G)</f>
        <v>0</v>
      </c>
      <c r="X138" s="167"/>
      <c r="Y138" s="261">
        <f>LOOKUP(X138,SCORE4!J:J,SCORE4!G:G)</f>
        <v>0</v>
      </c>
      <c r="Z138" s="176">
        <f t="shared" si="4"/>
        <v>0</v>
      </c>
      <c r="AA138" s="161"/>
      <c r="AB138" s="161"/>
    </row>
    <row r="139" spans="2:28" ht="21.95" customHeight="1" x14ac:dyDescent="0.25">
      <c r="B139" s="164">
        <v>131</v>
      </c>
      <c r="C139" s="313"/>
      <c r="D139" s="53"/>
      <c r="E139" s="157"/>
      <c r="F139" s="157"/>
      <c r="G139" s="58"/>
      <c r="H139" s="167"/>
      <c r="I139" s="261">
        <f>LOOKUP(H139,SCORE4!B:B,SCORE4!A:A)</f>
        <v>0</v>
      </c>
      <c r="J139" s="166"/>
      <c r="K139" s="234">
        <f>LOOKUP(J139,SCORE4!E:E,SCORE4!A:A)</f>
        <v>0</v>
      </c>
      <c r="L139" s="168"/>
      <c r="M139" s="261">
        <f>IF(LEN(ΠΚΒ!L139)=8,LOOKUP(SCORE3!N$2,SCORE4!C:C,SCORE4!A:A),LOOKUP(ΠΚΒ!L139,SCORE4!C:C,SCORE4!A:A))</f>
        <v>0</v>
      </c>
      <c r="N139" s="167"/>
      <c r="O139" s="270">
        <f>LOOKUP(N139,SCORE4!D:D,SCORE4!A:A)</f>
        <v>0</v>
      </c>
      <c r="P139" s="167"/>
      <c r="Q139" s="270">
        <f>IF(LEN(ΠΚΒ!P139)=7,LOOKUP(SCORE3!N$3,SCORE4!F:F,SCORE4!A:A),LOOKUP(ΠΚΒ!P139,SCORE4!F:F,SCORE4!A:A))</f>
        <v>0</v>
      </c>
      <c r="R139" s="167"/>
      <c r="S139" s="270">
        <f>LOOKUP(R139,SCORE4!K:K,SCORE4!L:L)</f>
        <v>0</v>
      </c>
      <c r="T139" s="167"/>
      <c r="U139" s="261">
        <f>LOOKUP(T139,SCORE4!H:H,SCORE4!G:G)</f>
        <v>0</v>
      </c>
      <c r="V139" s="167"/>
      <c r="W139" s="270">
        <f>LOOKUP(V139,SCORE4!I:I,SCORE4!G:G)</f>
        <v>0</v>
      </c>
      <c r="X139" s="167"/>
      <c r="Y139" s="261">
        <f>LOOKUP(X139,SCORE4!J:J,SCORE4!G:G)</f>
        <v>0</v>
      </c>
      <c r="Z139" s="176">
        <f t="shared" si="4"/>
        <v>0</v>
      </c>
      <c r="AA139" s="161"/>
      <c r="AB139" s="161"/>
    </row>
    <row r="140" spans="2:28" ht="21.95" customHeight="1" x14ac:dyDescent="0.25">
      <c r="B140" s="164">
        <v>132</v>
      </c>
      <c r="C140" s="313"/>
      <c r="D140" s="52"/>
      <c r="E140" s="157"/>
      <c r="F140" s="157"/>
      <c r="G140" s="54"/>
      <c r="H140" s="167"/>
      <c r="I140" s="261">
        <f>LOOKUP(H140,SCORE4!B:B,SCORE4!A:A)</f>
        <v>0</v>
      </c>
      <c r="J140" s="166"/>
      <c r="K140" s="234">
        <f>LOOKUP(J140,SCORE4!E:E,SCORE4!A:A)</f>
        <v>0</v>
      </c>
      <c r="L140" s="168"/>
      <c r="M140" s="261">
        <f>IF(LEN(ΠΚΒ!L140)=8,LOOKUP(SCORE3!N$2,SCORE4!C:C,SCORE4!A:A),LOOKUP(ΠΚΒ!L140,SCORE4!C:C,SCORE4!A:A))</f>
        <v>0</v>
      </c>
      <c r="N140" s="167"/>
      <c r="O140" s="270">
        <f>LOOKUP(N140,SCORE4!D:D,SCORE4!A:A)</f>
        <v>0</v>
      </c>
      <c r="P140" s="167"/>
      <c r="Q140" s="270">
        <f>IF(LEN(ΠΚΒ!P140)=7,LOOKUP(SCORE3!N$3,SCORE4!F:F,SCORE4!A:A),LOOKUP(ΠΚΒ!P140,SCORE4!F:F,SCORE4!A:A))</f>
        <v>0</v>
      </c>
      <c r="R140" s="167"/>
      <c r="S140" s="270">
        <f>LOOKUP(R140,SCORE4!K:K,SCORE4!L:L)</f>
        <v>0</v>
      </c>
      <c r="T140" s="167"/>
      <c r="U140" s="261">
        <f>LOOKUP(T140,SCORE4!H:H,SCORE4!G:G)</f>
        <v>0</v>
      </c>
      <c r="V140" s="167"/>
      <c r="W140" s="270">
        <f>LOOKUP(V140,SCORE4!I:I,SCORE4!G:G)</f>
        <v>0</v>
      </c>
      <c r="X140" s="167"/>
      <c r="Y140" s="261">
        <f>LOOKUP(X140,SCORE4!J:J,SCORE4!G:G)</f>
        <v>0</v>
      </c>
      <c r="Z140" s="176">
        <f t="shared" si="4"/>
        <v>0</v>
      </c>
      <c r="AA140" s="161"/>
      <c r="AB140" s="161"/>
    </row>
    <row r="141" spans="2:28" ht="21.95" customHeight="1" x14ac:dyDescent="0.25">
      <c r="B141" s="164">
        <v>133</v>
      </c>
      <c r="C141" s="313"/>
      <c r="D141" s="52"/>
      <c r="E141" s="157"/>
      <c r="F141" s="157"/>
      <c r="G141" s="54"/>
      <c r="H141" s="167"/>
      <c r="I141" s="261">
        <f>LOOKUP(H141,SCORE4!B:B,SCORE4!A:A)</f>
        <v>0</v>
      </c>
      <c r="J141" s="166"/>
      <c r="K141" s="234">
        <f>LOOKUP(J141,SCORE4!E:E,SCORE4!A:A)</f>
        <v>0</v>
      </c>
      <c r="L141" s="168"/>
      <c r="M141" s="261">
        <f>IF(LEN(ΠΚΒ!L141)=8,LOOKUP(SCORE3!N$2,SCORE4!C:C,SCORE4!A:A),LOOKUP(ΠΚΒ!L141,SCORE4!C:C,SCORE4!A:A))</f>
        <v>0</v>
      </c>
      <c r="N141" s="167"/>
      <c r="O141" s="270">
        <f>LOOKUP(N141,SCORE4!D:D,SCORE4!A:A)</f>
        <v>0</v>
      </c>
      <c r="P141" s="167"/>
      <c r="Q141" s="270">
        <f>IF(LEN(ΠΚΒ!P141)=7,LOOKUP(SCORE3!N$3,SCORE4!F:F,SCORE4!A:A),LOOKUP(ΠΚΒ!P141,SCORE4!F:F,SCORE4!A:A))</f>
        <v>0</v>
      </c>
      <c r="R141" s="167"/>
      <c r="S141" s="270">
        <f>LOOKUP(R141,SCORE4!K:K,SCORE4!L:L)</f>
        <v>0</v>
      </c>
      <c r="T141" s="167"/>
      <c r="U141" s="261">
        <f>LOOKUP(T141,SCORE4!H:H,SCORE4!G:G)</f>
        <v>0</v>
      </c>
      <c r="V141" s="167"/>
      <c r="W141" s="270">
        <f>LOOKUP(V141,SCORE4!I:I,SCORE4!G:G)</f>
        <v>0</v>
      </c>
      <c r="X141" s="167"/>
      <c r="Y141" s="261">
        <f>LOOKUP(X141,SCORE4!J:J,SCORE4!G:G)</f>
        <v>0</v>
      </c>
      <c r="Z141" s="176">
        <f t="shared" si="4"/>
        <v>0</v>
      </c>
      <c r="AA141" s="161"/>
      <c r="AB141" s="161"/>
    </row>
    <row r="142" spans="2:28" ht="21.95" customHeight="1" x14ac:dyDescent="0.25">
      <c r="B142" s="164">
        <v>134</v>
      </c>
      <c r="C142" s="313"/>
      <c r="D142" s="53"/>
      <c r="E142" s="157"/>
      <c r="F142" s="157"/>
      <c r="G142" s="55"/>
      <c r="H142" s="167"/>
      <c r="I142" s="261">
        <f>LOOKUP(H142,SCORE4!B:B,SCORE4!A:A)</f>
        <v>0</v>
      </c>
      <c r="J142" s="166"/>
      <c r="K142" s="234">
        <f>LOOKUP(J142,SCORE4!E:E,SCORE4!A:A)</f>
        <v>0</v>
      </c>
      <c r="L142" s="168"/>
      <c r="M142" s="261">
        <f>IF(LEN(ΠΚΒ!L142)=8,LOOKUP(SCORE3!N$2,SCORE4!C:C,SCORE4!A:A),LOOKUP(ΠΚΒ!L142,SCORE4!C:C,SCORE4!A:A))</f>
        <v>0</v>
      </c>
      <c r="N142" s="167"/>
      <c r="O142" s="270">
        <f>LOOKUP(N142,SCORE4!D:D,SCORE4!A:A)</f>
        <v>0</v>
      </c>
      <c r="P142" s="167"/>
      <c r="Q142" s="270">
        <f>IF(LEN(ΠΚΒ!P142)=7,LOOKUP(SCORE3!N$3,SCORE4!F:F,SCORE4!A:A),LOOKUP(ΠΚΒ!P142,SCORE4!F:F,SCORE4!A:A))</f>
        <v>0</v>
      </c>
      <c r="R142" s="167"/>
      <c r="S142" s="270">
        <f>LOOKUP(R142,SCORE4!K:K,SCORE4!L:L)</f>
        <v>0</v>
      </c>
      <c r="T142" s="167"/>
      <c r="U142" s="261">
        <f>LOOKUP(T142,SCORE4!H:H,SCORE4!G:G)</f>
        <v>0</v>
      </c>
      <c r="V142" s="167"/>
      <c r="W142" s="270">
        <f>LOOKUP(V142,SCORE4!I:I,SCORE4!G:G)</f>
        <v>0</v>
      </c>
      <c r="X142" s="167"/>
      <c r="Y142" s="261">
        <f>LOOKUP(X142,SCORE4!J:J,SCORE4!G:G)</f>
        <v>0</v>
      </c>
      <c r="Z142" s="176">
        <f t="shared" si="4"/>
        <v>0</v>
      </c>
      <c r="AA142" s="161"/>
      <c r="AB142" s="161"/>
    </row>
    <row r="143" spans="2:28" ht="21.95" customHeight="1" x14ac:dyDescent="0.25">
      <c r="B143" s="164">
        <v>135</v>
      </c>
      <c r="C143" s="313"/>
      <c r="D143" s="56"/>
      <c r="E143" s="156"/>
      <c r="F143" s="156"/>
      <c r="G143" s="57"/>
      <c r="H143" s="167"/>
      <c r="I143" s="261">
        <f>LOOKUP(H143,SCORE4!B:B,SCORE4!A:A)</f>
        <v>0</v>
      </c>
      <c r="J143" s="166"/>
      <c r="K143" s="234">
        <f>LOOKUP(J143,SCORE4!E:E,SCORE4!A:A)</f>
        <v>0</v>
      </c>
      <c r="L143" s="168"/>
      <c r="M143" s="261">
        <f>IF(LEN(ΠΚΒ!L143)=8,LOOKUP(SCORE3!N$2,SCORE4!C:C,SCORE4!A:A),LOOKUP(ΠΚΒ!L143,SCORE4!C:C,SCORE4!A:A))</f>
        <v>0</v>
      </c>
      <c r="N143" s="167"/>
      <c r="O143" s="270">
        <f>LOOKUP(N143,SCORE4!D:D,SCORE4!A:A)</f>
        <v>0</v>
      </c>
      <c r="P143" s="167"/>
      <c r="Q143" s="270">
        <f>IF(LEN(ΠΚΒ!P143)=7,LOOKUP(SCORE3!N$3,SCORE4!F:F,SCORE4!A:A),LOOKUP(ΠΚΒ!P143,SCORE4!F:F,SCORE4!A:A))</f>
        <v>0</v>
      </c>
      <c r="R143" s="167"/>
      <c r="S143" s="270">
        <f>LOOKUP(R143,SCORE4!K:K,SCORE4!L:L)</f>
        <v>0</v>
      </c>
      <c r="T143" s="167"/>
      <c r="U143" s="261">
        <f>LOOKUP(T143,SCORE4!H:H,SCORE4!G:G)</f>
        <v>0</v>
      </c>
      <c r="V143" s="167"/>
      <c r="W143" s="270">
        <f>LOOKUP(V143,SCORE4!I:I,SCORE4!G:G)</f>
        <v>0</v>
      </c>
      <c r="X143" s="167"/>
      <c r="Y143" s="261">
        <f>LOOKUP(X143,SCORE4!J:J,SCORE4!G:G)</f>
        <v>0</v>
      </c>
      <c r="Z143" s="176">
        <f t="shared" si="4"/>
        <v>0</v>
      </c>
      <c r="AA143" s="161"/>
      <c r="AB143" s="161"/>
    </row>
    <row r="144" spans="2:28" ht="21.95" customHeight="1" x14ac:dyDescent="0.25">
      <c r="B144" s="164">
        <v>136</v>
      </c>
      <c r="C144" s="313"/>
      <c r="D144" s="53"/>
      <c r="E144" s="157"/>
      <c r="F144" s="157"/>
      <c r="G144" s="58"/>
      <c r="H144" s="167"/>
      <c r="I144" s="261">
        <f>LOOKUP(H144,SCORE4!B:B,SCORE4!A:A)</f>
        <v>0</v>
      </c>
      <c r="J144" s="166"/>
      <c r="K144" s="234">
        <f>LOOKUP(J144,SCORE4!E:E,SCORE4!A:A)</f>
        <v>0</v>
      </c>
      <c r="L144" s="168"/>
      <c r="M144" s="261">
        <f>IF(LEN(ΠΚΒ!L144)=8,LOOKUP(SCORE3!N$2,SCORE4!C:C,SCORE4!A:A),LOOKUP(ΠΚΒ!L144,SCORE4!C:C,SCORE4!A:A))</f>
        <v>0</v>
      </c>
      <c r="N144" s="167"/>
      <c r="O144" s="270">
        <f>LOOKUP(N144,SCORE4!D:D,SCORE4!A:A)</f>
        <v>0</v>
      </c>
      <c r="P144" s="167"/>
      <c r="Q144" s="270">
        <f>IF(LEN(ΠΚΒ!P144)=7,LOOKUP(SCORE3!N$3,SCORE4!F:F,SCORE4!A:A),LOOKUP(ΠΚΒ!P144,SCORE4!F:F,SCORE4!A:A))</f>
        <v>0</v>
      </c>
      <c r="R144" s="167"/>
      <c r="S144" s="270">
        <f>LOOKUP(R144,SCORE4!K:K,SCORE4!L:L)</f>
        <v>0</v>
      </c>
      <c r="T144" s="167"/>
      <c r="U144" s="261">
        <f>LOOKUP(T144,SCORE4!H:H,SCORE4!G:G)</f>
        <v>0</v>
      </c>
      <c r="V144" s="167"/>
      <c r="W144" s="270">
        <f>LOOKUP(V144,SCORE4!I:I,SCORE4!G:G)</f>
        <v>0</v>
      </c>
      <c r="X144" s="167"/>
      <c r="Y144" s="261">
        <f>LOOKUP(X144,SCORE4!J:J,SCORE4!G:G)</f>
        <v>0</v>
      </c>
      <c r="Z144" s="176">
        <f t="shared" si="4"/>
        <v>0</v>
      </c>
      <c r="AA144" s="161"/>
      <c r="AB144" s="161"/>
    </row>
    <row r="145" spans="2:28" ht="21.95" customHeight="1" x14ac:dyDescent="0.25">
      <c r="B145" s="164">
        <v>137</v>
      </c>
      <c r="C145" s="313"/>
      <c r="D145" s="52"/>
      <c r="E145" s="157"/>
      <c r="F145" s="157"/>
      <c r="G145" s="54"/>
      <c r="H145" s="167"/>
      <c r="I145" s="261">
        <f>LOOKUP(H145,SCORE4!B:B,SCORE4!A:A)</f>
        <v>0</v>
      </c>
      <c r="J145" s="166"/>
      <c r="K145" s="234">
        <f>LOOKUP(J145,SCORE4!E:E,SCORE4!A:A)</f>
        <v>0</v>
      </c>
      <c r="L145" s="168"/>
      <c r="M145" s="261">
        <f>IF(LEN(ΠΚΒ!L145)=8,LOOKUP(SCORE3!N$2,SCORE4!C:C,SCORE4!A:A),LOOKUP(ΠΚΒ!L145,SCORE4!C:C,SCORE4!A:A))</f>
        <v>0</v>
      </c>
      <c r="N145" s="167"/>
      <c r="O145" s="270">
        <f>LOOKUP(N145,SCORE4!D:D,SCORE4!A:A)</f>
        <v>0</v>
      </c>
      <c r="P145" s="167"/>
      <c r="Q145" s="270">
        <f>IF(LEN(ΠΚΒ!P145)=7,LOOKUP(SCORE3!N$3,SCORE4!F:F,SCORE4!A:A),LOOKUP(ΠΚΒ!P145,SCORE4!F:F,SCORE4!A:A))</f>
        <v>0</v>
      </c>
      <c r="R145" s="167"/>
      <c r="S145" s="270">
        <f>LOOKUP(R145,SCORE4!K:K,SCORE4!L:L)</f>
        <v>0</v>
      </c>
      <c r="T145" s="167"/>
      <c r="U145" s="261">
        <f>LOOKUP(T145,SCORE4!H:H,SCORE4!G:G)</f>
        <v>0</v>
      </c>
      <c r="V145" s="167"/>
      <c r="W145" s="270">
        <f>LOOKUP(V145,SCORE4!I:I,SCORE4!G:G)</f>
        <v>0</v>
      </c>
      <c r="X145" s="167"/>
      <c r="Y145" s="261">
        <f>LOOKUP(X145,SCORE4!J:J,SCORE4!G:G)</f>
        <v>0</v>
      </c>
      <c r="Z145" s="176">
        <f t="shared" si="4"/>
        <v>0</v>
      </c>
      <c r="AA145" s="161"/>
      <c r="AB145" s="161"/>
    </row>
    <row r="146" spans="2:28" ht="21.95" customHeight="1" x14ac:dyDescent="0.25">
      <c r="B146" s="164">
        <v>138</v>
      </c>
      <c r="C146" s="313"/>
      <c r="D146" s="52"/>
      <c r="E146" s="157"/>
      <c r="F146" s="157"/>
      <c r="G146" s="54"/>
      <c r="H146" s="167"/>
      <c r="I146" s="261">
        <f>LOOKUP(H146,SCORE4!B:B,SCORE4!A:A)</f>
        <v>0</v>
      </c>
      <c r="J146" s="166"/>
      <c r="K146" s="234">
        <f>LOOKUP(J146,SCORE4!E:E,SCORE4!A:A)</f>
        <v>0</v>
      </c>
      <c r="L146" s="168"/>
      <c r="M146" s="261">
        <f>IF(LEN(ΠΚΒ!L146)=8,LOOKUP(SCORE3!N$2,SCORE4!C:C,SCORE4!A:A),LOOKUP(ΠΚΒ!L146,SCORE4!C:C,SCORE4!A:A))</f>
        <v>0</v>
      </c>
      <c r="N146" s="167"/>
      <c r="O146" s="270">
        <f>LOOKUP(N146,SCORE4!D:D,SCORE4!A:A)</f>
        <v>0</v>
      </c>
      <c r="P146" s="167"/>
      <c r="Q146" s="270">
        <f>IF(LEN(ΠΚΒ!P146)=7,LOOKUP(SCORE3!N$3,SCORE4!F:F,SCORE4!A:A),LOOKUP(ΠΚΒ!P146,SCORE4!F:F,SCORE4!A:A))</f>
        <v>0</v>
      </c>
      <c r="R146" s="167"/>
      <c r="S146" s="270">
        <f>LOOKUP(R146,SCORE4!K:K,SCORE4!L:L)</f>
        <v>0</v>
      </c>
      <c r="T146" s="167"/>
      <c r="U146" s="261">
        <f>LOOKUP(T146,SCORE4!H:H,SCORE4!G:G)</f>
        <v>0</v>
      </c>
      <c r="V146" s="167"/>
      <c r="W146" s="270">
        <f>LOOKUP(V146,SCORE4!I:I,SCORE4!G:G)</f>
        <v>0</v>
      </c>
      <c r="X146" s="167"/>
      <c r="Y146" s="261">
        <f>LOOKUP(X146,SCORE4!J:J,SCORE4!G:G)</f>
        <v>0</v>
      </c>
      <c r="Z146" s="176">
        <f t="shared" si="4"/>
        <v>0</v>
      </c>
      <c r="AA146" s="161"/>
      <c r="AB146" s="161"/>
    </row>
    <row r="147" spans="2:28" ht="21.95" customHeight="1" x14ac:dyDescent="0.25">
      <c r="B147" s="164">
        <v>139</v>
      </c>
      <c r="C147" s="313"/>
      <c r="D147" s="53"/>
      <c r="E147" s="157"/>
      <c r="F147" s="157"/>
      <c r="G147" s="55"/>
      <c r="H147" s="167"/>
      <c r="I147" s="261">
        <f>LOOKUP(H147,SCORE4!B:B,SCORE4!A:A)</f>
        <v>0</v>
      </c>
      <c r="J147" s="166"/>
      <c r="K147" s="234">
        <f>LOOKUP(J147,SCORE4!E:E,SCORE4!A:A)</f>
        <v>0</v>
      </c>
      <c r="L147" s="168"/>
      <c r="M147" s="261">
        <f>IF(LEN(ΠΚΒ!L147)=8,LOOKUP(SCORE3!N$2,SCORE4!C:C,SCORE4!A:A),LOOKUP(ΠΚΒ!L147,SCORE4!C:C,SCORE4!A:A))</f>
        <v>0</v>
      </c>
      <c r="N147" s="167"/>
      <c r="O147" s="270">
        <f>LOOKUP(N147,SCORE4!D:D,SCORE4!A:A)</f>
        <v>0</v>
      </c>
      <c r="P147" s="167"/>
      <c r="Q147" s="270">
        <f>IF(LEN(ΠΚΒ!P147)=7,LOOKUP(SCORE3!N$3,SCORE4!F:F,SCORE4!A:A),LOOKUP(ΠΚΒ!P147,SCORE4!F:F,SCORE4!A:A))</f>
        <v>0</v>
      </c>
      <c r="R147" s="167"/>
      <c r="S147" s="270">
        <f>LOOKUP(R147,SCORE4!K:K,SCORE4!L:L)</f>
        <v>0</v>
      </c>
      <c r="T147" s="167"/>
      <c r="U147" s="261">
        <f>LOOKUP(T147,SCORE4!H:H,SCORE4!G:G)</f>
        <v>0</v>
      </c>
      <c r="V147" s="167"/>
      <c r="W147" s="270">
        <f>LOOKUP(V147,SCORE4!I:I,SCORE4!G:G)</f>
        <v>0</v>
      </c>
      <c r="X147" s="167"/>
      <c r="Y147" s="261">
        <f>LOOKUP(X147,SCORE4!J:J,SCORE4!G:G)</f>
        <v>0</v>
      </c>
      <c r="Z147" s="176">
        <f t="shared" si="4"/>
        <v>0</v>
      </c>
      <c r="AA147" s="161"/>
      <c r="AB147" s="161"/>
    </row>
    <row r="148" spans="2:28" ht="21.95" customHeight="1" x14ac:dyDescent="0.25">
      <c r="B148" s="164">
        <v>140</v>
      </c>
      <c r="C148" s="313"/>
      <c r="D148" s="56"/>
      <c r="E148" s="156"/>
      <c r="F148" s="156"/>
      <c r="G148" s="57"/>
      <c r="H148" s="167"/>
      <c r="I148" s="261">
        <f>LOOKUP(H148,SCORE4!B:B,SCORE4!A:A)</f>
        <v>0</v>
      </c>
      <c r="J148" s="166"/>
      <c r="K148" s="234">
        <f>LOOKUP(J148,SCORE4!E:E,SCORE4!A:A)</f>
        <v>0</v>
      </c>
      <c r="L148" s="168"/>
      <c r="M148" s="261">
        <f>IF(LEN(ΠΚΒ!L148)=8,LOOKUP(SCORE3!N$2,SCORE4!C:C,SCORE4!A:A),LOOKUP(ΠΚΒ!L148,SCORE4!C:C,SCORE4!A:A))</f>
        <v>0</v>
      </c>
      <c r="N148" s="167"/>
      <c r="O148" s="270">
        <f>LOOKUP(N148,SCORE4!D:D,SCORE4!A:A)</f>
        <v>0</v>
      </c>
      <c r="P148" s="167"/>
      <c r="Q148" s="270">
        <f>IF(LEN(ΠΚΒ!P148)=7,LOOKUP(SCORE3!N$3,SCORE4!F:F,SCORE4!A:A),LOOKUP(ΠΚΒ!P148,SCORE4!F:F,SCORE4!A:A))</f>
        <v>0</v>
      </c>
      <c r="R148" s="167"/>
      <c r="S148" s="270">
        <f>LOOKUP(R148,SCORE4!K:K,SCORE4!L:L)</f>
        <v>0</v>
      </c>
      <c r="T148" s="167"/>
      <c r="U148" s="261">
        <f>LOOKUP(T148,SCORE4!H:H,SCORE4!G:G)</f>
        <v>0</v>
      </c>
      <c r="V148" s="167"/>
      <c r="W148" s="270">
        <f>LOOKUP(V148,SCORE4!I:I,SCORE4!G:G)</f>
        <v>0</v>
      </c>
      <c r="X148" s="167"/>
      <c r="Y148" s="261">
        <f>LOOKUP(X148,SCORE4!J:J,SCORE4!G:G)</f>
        <v>0</v>
      </c>
      <c r="Z148" s="176">
        <f t="shared" si="4"/>
        <v>0</v>
      </c>
      <c r="AA148" s="161"/>
      <c r="AB148" s="161"/>
    </row>
    <row r="149" spans="2:28" ht="21.95" customHeight="1" x14ac:dyDescent="0.25">
      <c r="B149" s="164">
        <v>141</v>
      </c>
      <c r="C149" s="313"/>
      <c r="D149" s="53"/>
      <c r="E149" s="157"/>
      <c r="F149" s="157"/>
      <c r="G149" s="58"/>
      <c r="H149" s="167"/>
      <c r="I149" s="261">
        <f>LOOKUP(H149,SCORE4!B:B,SCORE4!A:A)</f>
        <v>0</v>
      </c>
      <c r="J149" s="166"/>
      <c r="K149" s="234">
        <f>LOOKUP(J149,SCORE4!E:E,SCORE4!A:A)</f>
        <v>0</v>
      </c>
      <c r="L149" s="168"/>
      <c r="M149" s="261">
        <f>IF(LEN(ΠΚΒ!L149)=8,LOOKUP(SCORE3!N$2,SCORE4!C:C,SCORE4!A:A),LOOKUP(ΠΚΒ!L149,SCORE4!C:C,SCORE4!A:A))</f>
        <v>0</v>
      </c>
      <c r="N149" s="167"/>
      <c r="O149" s="270">
        <f>LOOKUP(N149,SCORE4!D:D,SCORE4!A:A)</f>
        <v>0</v>
      </c>
      <c r="P149" s="167"/>
      <c r="Q149" s="270">
        <f>IF(LEN(ΠΚΒ!P149)=7,LOOKUP(SCORE3!N$3,SCORE4!F:F,SCORE4!A:A),LOOKUP(ΠΚΒ!P149,SCORE4!F:F,SCORE4!A:A))</f>
        <v>0</v>
      </c>
      <c r="R149" s="167"/>
      <c r="S149" s="270">
        <f>LOOKUP(R149,SCORE4!K:K,SCORE4!L:L)</f>
        <v>0</v>
      </c>
      <c r="T149" s="167"/>
      <c r="U149" s="261">
        <f>LOOKUP(T149,SCORE4!H:H,SCORE4!G:G)</f>
        <v>0</v>
      </c>
      <c r="V149" s="167"/>
      <c r="W149" s="270">
        <f>LOOKUP(V149,SCORE4!I:I,SCORE4!G:G)</f>
        <v>0</v>
      </c>
      <c r="X149" s="167"/>
      <c r="Y149" s="261">
        <f>LOOKUP(X149,SCORE4!J:J,SCORE4!G:G)</f>
        <v>0</v>
      </c>
      <c r="Z149" s="176">
        <f t="shared" si="4"/>
        <v>0</v>
      </c>
      <c r="AA149" s="161"/>
      <c r="AB149" s="161"/>
    </row>
    <row r="150" spans="2:28" ht="21.95" customHeight="1" x14ac:dyDescent="0.25">
      <c r="B150" s="164">
        <v>142</v>
      </c>
      <c r="C150" s="313"/>
      <c r="D150" s="52"/>
      <c r="E150" s="157"/>
      <c r="F150" s="157"/>
      <c r="G150" s="54"/>
      <c r="H150" s="167"/>
      <c r="I150" s="261">
        <f>LOOKUP(H150,SCORE4!B:B,SCORE4!A:A)</f>
        <v>0</v>
      </c>
      <c r="J150" s="166"/>
      <c r="K150" s="234">
        <f>LOOKUP(J150,SCORE4!E:E,SCORE4!A:A)</f>
        <v>0</v>
      </c>
      <c r="L150" s="168"/>
      <c r="M150" s="261">
        <f>IF(LEN(ΠΚΒ!L150)=8,LOOKUP(SCORE3!N$2,SCORE4!C:C,SCORE4!A:A),LOOKUP(ΠΚΒ!L150,SCORE4!C:C,SCORE4!A:A))</f>
        <v>0</v>
      </c>
      <c r="N150" s="167"/>
      <c r="O150" s="270">
        <f>LOOKUP(N150,SCORE4!D:D,SCORE4!A:A)</f>
        <v>0</v>
      </c>
      <c r="P150" s="167"/>
      <c r="Q150" s="270">
        <f>IF(LEN(ΠΚΒ!P150)=7,LOOKUP(SCORE3!N$3,SCORE4!F:F,SCORE4!A:A),LOOKUP(ΠΚΒ!P150,SCORE4!F:F,SCORE4!A:A))</f>
        <v>0</v>
      </c>
      <c r="R150" s="167"/>
      <c r="S150" s="270">
        <f>LOOKUP(R150,SCORE4!K:K,SCORE4!L:L)</f>
        <v>0</v>
      </c>
      <c r="T150" s="167"/>
      <c r="U150" s="261">
        <f>LOOKUP(T150,SCORE4!H:H,SCORE4!G:G)</f>
        <v>0</v>
      </c>
      <c r="V150" s="167"/>
      <c r="W150" s="270">
        <f>LOOKUP(V150,SCORE4!I:I,SCORE4!G:G)</f>
        <v>0</v>
      </c>
      <c r="X150" s="167"/>
      <c r="Y150" s="261">
        <f>LOOKUP(X150,SCORE4!J:J,SCORE4!G:G)</f>
        <v>0</v>
      </c>
      <c r="Z150" s="176">
        <f t="shared" si="4"/>
        <v>0</v>
      </c>
      <c r="AA150" s="161"/>
      <c r="AB150" s="161"/>
    </row>
    <row r="151" spans="2:28" ht="21.95" customHeight="1" x14ac:dyDescent="0.25">
      <c r="B151" s="164">
        <v>143</v>
      </c>
      <c r="C151" s="313"/>
      <c r="D151" s="52"/>
      <c r="E151" s="157"/>
      <c r="F151" s="157"/>
      <c r="G151" s="54"/>
      <c r="H151" s="167"/>
      <c r="I151" s="261">
        <f>LOOKUP(H151,SCORE4!B:B,SCORE4!A:A)</f>
        <v>0</v>
      </c>
      <c r="J151" s="166"/>
      <c r="K151" s="234">
        <f>LOOKUP(J151,SCORE4!E:E,SCORE4!A:A)</f>
        <v>0</v>
      </c>
      <c r="L151" s="168"/>
      <c r="M151" s="261">
        <f>IF(LEN(ΠΚΒ!L151)=8,LOOKUP(SCORE3!N$2,SCORE4!C:C,SCORE4!A:A),LOOKUP(ΠΚΒ!L151,SCORE4!C:C,SCORE4!A:A))</f>
        <v>0</v>
      </c>
      <c r="N151" s="167"/>
      <c r="O151" s="270">
        <f>LOOKUP(N151,SCORE4!D:D,SCORE4!A:A)</f>
        <v>0</v>
      </c>
      <c r="P151" s="167"/>
      <c r="Q151" s="270">
        <f>IF(LEN(ΠΚΒ!P151)=7,LOOKUP(SCORE3!N$3,SCORE4!F:F,SCORE4!A:A),LOOKUP(ΠΚΒ!P151,SCORE4!F:F,SCORE4!A:A))</f>
        <v>0</v>
      </c>
      <c r="R151" s="167"/>
      <c r="S151" s="270">
        <f>LOOKUP(R151,SCORE4!K:K,SCORE4!L:L)</f>
        <v>0</v>
      </c>
      <c r="T151" s="167"/>
      <c r="U151" s="261">
        <f>LOOKUP(T151,SCORE4!H:H,SCORE4!G:G)</f>
        <v>0</v>
      </c>
      <c r="V151" s="167"/>
      <c r="W151" s="270">
        <f>LOOKUP(V151,SCORE4!I:I,SCORE4!G:G)</f>
        <v>0</v>
      </c>
      <c r="X151" s="167"/>
      <c r="Y151" s="261">
        <f>LOOKUP(X151,SCORE4!J:J,SCORE4!G:G)</f>
        <v>0</v>
      </c>
      <c r="Z151" s="176">
        <f t="shared" si="4"/>
        <v>0</v>
      </c>
      <c r="AA151" s="161"/>
      <c r="AB151" s="161"/>
    </row>
    <row r="152" spans="2:28" ht="21.95" customHeight="1" x14ac:dyDescent="0.25">
      <c r="B152" s="164">
        <v>144</v>
      </c>
      <c r="C152" s="313"/>
      <c r="D152" s="53"/>
      <c r="E152" s="157"/>
      <c r="F152" s="157"/>
      <c r="G152" s="55"/>
      <c r="H152" s="167"/>
      <c r="I152" s="261">
        <f>LOOKUP(H152,SCORE4!B:B,SCORE4!A:A)</f>
        <v>0</v>
      </c>
      <c r="J152" s="166"/>
      <c r="K152" s="234">
        <f>LOOKUP(J152,SCORE4!E:E,SCORE4!A:A)</f>
        <v>0</v>
      </c>
      <c r="L152" s="168"/>
      <c r="M152" s="261">
        <f>IF(LEN(ΠΚΒ!L152)=8,LOOKUP(SCORE3!N$2,SCORE4!C:C,SCORE4!A:A),LOOKUP(ΠΚΒ!L152,SCORE4!C:C,SCORE4!A:A))</f>
        <v>0</v>
      </c>
      <c r="N152" s="167"/>
      <c r="O152" s="270">
        <f>LOOKUP(N152,SCORE4!D:D,SCORE4!A:A)</f>
        <v>0</v>
      </c>
      <c r="P152" s="167"/>
      <c r="Q152" s="270">
        <f>IF(LEN(ΠΚΒ!P152)=7,LOOKUP(SCORE3!N$3,SCORE4!F:F,SCORE4!A:A),LOOKUP(ΠΚΒ!P152,SCORE4!F:F,SCORE4!A:A))</f>
        <v>0</v>
      </c>
      <c r="R152" s="167"/>
      <c r="S152" s="270">
        <f>LOOKUP(R152,SCORE4!K:K,SCORE4!L:L)</f>
        <v>0</v>
      </c>
      <c r="T152" s="167"/>
      <c r="U152" s="261">
        <f>LOOKUP(T152,SCORE4!H:H,SCORE4!G:G)</f>
        <v>0</v>
      </c>
      <c r="V152" s="167"/>
      <c r="W152" s="270">
        <f>LOOKUP(V152,SCORE4!I:I,SCORE4!G:G)</f>
        <v>0</v>
      </c>
      <c r="X152" s="167"/>
      <c r="Y152" s="261">
        <f>LOOKUP(X152,SCORE4!J:J,SCORE4!G:G)</f>
        <v>0</v>
      </c>
      <c r="Z152" s="176">
        <f t="shared" si="4"/>
        <v>0</v>
      </c>
      <c r="AA152" s="161"/>
      <c r="AB152" s="161"/>
    </row>
    <row r="153" spans="2:28" ht="21.95" customHeight="1" x14ac:dyDescent="0.25">
      <c r="B153" s="164">
        <v>145</v>
      </c>
      <c r="C153" s="313"/>
      <c r="D153" s="56"/>
      <c r="E153" s="156"/>
      <c r="F153" s="156"/>
      <c r="G153" s="57"/>
      <c r="H153" s="167"/>
      <c r="I153" s="261">
        <f>LOOKUP(H153,SCORE4!B:B,SCORE4!A:A)</f>
        <v>0</v>
      </c>
      <c r="J153" s="166"/>
      <c r="K153" s="234">
        <f>LOOKUP(J153,SCORE4!E:E,SCORE4!A:A)</f>
        <v>0</v>
      </c>
      <c r="L153" s="168"/>
      <c r="M153" s="261">
        <f>IF(LEN(ΠΚΒ!L153)=8,LOOKUP(SCORE3!N$2,SCORE4!C:C,SCORE4!A:A),LOOKUP(ΠΚΒ!L153,SCORE4!C:C,SCORE4!A:A))</f>
        <v>0</v>
      </c>
      <c r="N153" s="167"/>
      <c r="O153" s="270">
        <f>LOOKUP(N153,SCORE4!D:D,SCORE4!A:A)</f>
        <v>0</v>
      </c>
      <c r="P153" s="167"/>
      <c r="Q153" s="270">
        <f>IF(LEN(ΠΚΒ!P153)=7,LOOKUP(SCORE3!N$3,SCORE4!F:F,SCORE4!A:A),LOOKUP(ΠΚΒ!P153,SCORE4!F:F,SCORE4!A:A))</f>
        <v>0</v>
      </c>
      <c r="R153" s="167"/>
      <c r="S153" s="270">
        <f>LOOKUP(R153,SCORE4!K:K,SCORE4!L:L)</f>
        <v>0</v>
      </c>
      <c r="T153" s="167"/>
      <c r="U153" s="261">
        <f>LOOKUP(T153,SCORE4!H:H,SCORE4!G:G)</f>
        <v>0</v>
      </c>
      <c r="V153" s="167"/>
      <c r="W153" s="270">
        <f>LOOKUP(V153,SCORE4!I:I,SCORE4!G:G)</f>
        <v>0</v>
      </c>
      <c r="X153" s="167"/>
      <c r="Y153" s="261">
        <f>LOOKUP(X153,SCORE4!J:J,SCORE4!G:G)</f>
        <v>0</v>
      </c>
      <c r="Z153" s="176">
        <f t="shared" si="4"/>
        <v>0</v>
      </c>
      <c r="AA153" s="161"/>
      <c r="AB153" s="161"/>
    </row>
    <row r="154" spans="2:28" ht="21.95" customHeight="1" x14ac:dyDescent="0.25">
      <c r="B154" s="164">
        <v>146</v>
      </c>
      <c r="C154" s="313"/>
      <c r="D154" s="53"/>
      <c r="E154" s="157"/>
      <c r="F154" s="157"/>
      <c r="G154" s="58"/>
      <c r="H154" s="167"/>
      <c r="I154" s="261">
        <f>LOOKUP(H154,SCORE4!B:B,SCORE4!A:A)</f>
        <v>0</v>
      </c>
      <c r="J154" s="166"/>
      <c r="K154" s="234">
        <f>LOOKUP(J154,SCORE4!E:E,SCORE4!A:A)</f>
        <v>0</v>
      </c>
      <c r="L154" s="168"/>
      <c r="M154" s="261">
        <f>IF(LEN(ΠΚΒ!L154)=8,LOOKUP(SCORE3!N$2,SCORE4!C:C,SCORE4!A:A),LOOKUP(ΠΚΒ!L154,SCORE4!C:C,SCORE4!A:A))</f>
        <v>0</v>
      </c>
      <c r="N154" s="167"/>
      <c r="O154" s="270">
        <f>LOOKUP(N154,SCORE4!D:D,SCORE4!A:A)</f>
        <v>0</v>
      </c>
      <c r="P154" s="167"/>
      <c r="Q154" s="270">
        <f>IF(LEN(ΠΚΒ!P154)=7,LOOKUP(SCORE3!N$3,SCORE4!F:F,SCORE4!A:A),LOOKUP(ΠΚΒ!P154,SCORE4!F:F,SCORE4!A:A))</f>
        <v>0</v>
      </c>
      <c r="R154" s="167"/>
      <c r="S154" s="270">
        <f>LOOKUP(R154,SCORE4!K:K,SCORE4!L:L)</f>
        <v>0</v>
      </c>
      <c r="T154" s="167"/>
      <c r="U154" s="261">
        <f>LOOKUP(T154,SCORE4!H:H,SCORE4!G:G)</f>
        <v>0</v>
      </c>
      <c r="V154" s="167"/>
      <c r="W154" s="270">
        <f>LOOKUP(V154,SCORE4!I:I,SCORE4!G:G)</f>
        <v>0</v>
      </c>
      <c r="X154" s="167"/>
      <c r="Y154" s="261">
        <f>LOOKUP(X154,SCORE4!J:J,SCORE4!G:G)</f>
        <v>0</v>
      </c>
      <c r="Z154" s="176">
        <f t="shared" si="4"/>
        <v>0</v>
      </c>
      <c r="AA154" s="161"/>
      <c r="AB154" s="161"/>
    </row>
    <row r="155" spans="2:28" ht="21.95" customHeight="1" x14ac:dyDescent="0.25">
      <c r="B155" s="164">
        <v>147</v>
      </c>
      <c r="C155" s="313"/>
      <c r="D155" s="52"/>
      <c r="E155" s="157"/>
      <c r="F155" s="157"/>
      <c r="G155" s="54"/>
      <c r="H155" s="167"/>
      <c r="I155" s="261">
        <f>LOOKUP(H155,SCORE4!B:B,SCORE4!A:A)</f>
        <v>0</v>
      </c>
      <c r="J155" s="166"/>
      <c r="K155" s="234">
        <f>LOOKUP(J155,SCORE4!E:E,SCORE4!A:A)</f>
        <v>0</v>
      </c>
      <c r="L155" s="168"/>
      <c r="M155" s="261">
        <f>IF(LEN(ΠΚΒ!L155)=8,LOOKUP(SCORE3!N$2,SCORE4!C:C,SCORE4!A:A),LOOKUP(ΠΚΒ!L155,SCORE4!C:C,SCORE4!A:A))</f>
        <v>0</v>
      </c>
      <c r="N155" s="167"/>
      <c r="O155" s="270">
        <f>LOOKUP(N155,SCORE4!D:D,SCORE4!A:A)</f>
        <v>0</v>
      </c>
      <c r="P155" s="167"/>
      <c r="Q155" s="270">
        <f>IF(LEN(ΠΚΒ!P155)=7,LOOKUP(SCORE3!N$3,SCORE4!F:F,SCORE4!A:A),LOOKUP(ΠΚΒ!P155,SCORE4!F:F,SCORE4!A:A))</f>
        <v>0</v>
      </c>
      <c r="R155" s="167"/>
      <c r="S155" s="270">
        <f>LOOKUP(R155,SCORE4!K:K,SCORE4!L:L)</f>
        <v>0</v>
      </c>
      <c r="T155" s="167"/>
      <c r="U155" s="261">
        <f>LOOKUP(T155,SCORE4!H:H,SCORE4!G:G)</f>
        <v>0</v>
      </c>
      <c r="V155" s="167"/>
      <c r="W155" s="270">
        <f>LOOKUP(V155,SCORE4!I:I,SCORE4!G:G)</f>
        <v>0</v>
      </c>
      <c r="X155" s="167"/>
      <c r="Y155" s="261">
        <f>LOOKUP(X155,SCORE4!J:J,SCORE4!G:G)</f>
        <v>0</v>
      </c>
      <c r="Z155" s="176">
        <f t="shared" si="4"/>
        <v>0</v>
      </c>
      <c r="AA155" s="161"/>
      <c r="AB155" s="161"/>
    </row>
    <row r="156" spans="2:28" ht="21.95" customHeight="1" x14ac:dyDescent="0.25">
      <c r="B156" s="164">
        <v>148</v>
      </c>
      <c r="C156" s="313"/>
      <c r="D156" s="52"/>
      <c r="E156" s="157"/>
      <c r="F156" s="157"/>
      <c r="G156" s="54"/>
      <c r="H156" s="167"/>
      <c r="I156" s="261">
        <f>LOOKUP(H156,SCORE4!B:B,SCORE4!A:A)</f>
        <v>0</v>
      </c>
      <c r="J156" s="166"/>
      <c r="K156" s="234">
        <f>LOOKUP(J156,SCORE4!E:E,SCORE4!A:A)</f>
        <v>0</v>
      </c>
      <c r="L156" s="168"/>
      <c r="M156" s="261">
        <f>IF(LEN(ΠΚΒ!L156)=8,LOOKUP(SCORE3!N$2,SCORE4!C:C,SCORE4!A:A),LOOKUP(ΠΚΒ!L156,SCORE4!C:C,SCORE4!A:A))</f>
        <v>0</v>
      </c>
      <c r="N156" s="167"/>
      <c r="O156" s="270">
        <f>LOOKUP(N156,SCORE4!D:D,SCORE4!A:A)</f>
        <v>0</v>
      </c>
      <c r="P156" s="167"/>
      <c r="Q156" s="270">
        <f>IF(LEN(ΠΚΒ!P156)=7,LOOKUP(SCORE3!N$3,SCORE4!F:F,SCORE4!A:A),LOOKUP(ΠΚΒ!P156,SCORE4!F:F,SCORE4!A:A))</f>
        <v>0</v>
      </c>
      <c r="R156" s="167"/>
      <c r="S156" s="270">
        <f>LOOKUP(R156,SCORE4!K:K,SCORE4!L:L)</f>
        <v>0</v>
      </c>
      <c r="T156" s="167"/>
      <c r="U156" s="261">
        <f>LOOKUP(T156,SCORE4!H:H,SCORE4!G:G)</f>
        <v>0</v>
      </c>
      <c r="V156" s="167"/>
      <c r="W156" s="270">
        <f>LOOKUP(V156,SCORE4!I:I,SCORE4!G:G)</f>
        <v>0</v>
      </c>
      <c r="X156" s="167"/>
      <c r="Y156" s="261">
        <f>LOOKUP(X156,SCORE4!J:J,SCORE4!G:G)</f>
        <v>0</v>
      </c>
      <c r="Z156" s="176">
        <f t="shared" si="4"/>
        <v>0</v>
      </c>
      <c r="AA156" s="161"/>
      <c r="AB156" s="161"/>
    </row>
    <row r="157" spans="2:28" ht="21.95" customHeight="1" x14ac:dyDescent="0.25">
      <c r="B157" s="164">
        <v>149</v>
      </c>
      <c r="C157" s="313"/>
      <c r="D157" s="53"/>
      <c r="E157" s="157"/>
      <c r="F157" s="157"/>
      <c r="G157" s="55"/>
      <c r="H157" s="167"/>
      <c r="I157" s="261">
        <f>LOOKUP(H157,SCORE4!B:B,SCORE4!A:A)</f>
        <v>0</v>
      </c>
      <c r="J157" s="166"/>
      <c r="K157" s="234">
        <f>LOOKUP(J157,SCORE4!E:E,SCORE4!A:A)</f>
        <v>0</v>
      </c>
      <c r="L157" s="168"/>
      <c r="M157" s="261">
        <f>IF(LEN(ΠΚΒ!L157)=8,LOOKUP(SCORE3!N$2,SCORE4!C:C,SCORE4!A:A),LOOKUP(ΠΚΒ!L157,SCORE4!C:C,SCORE4!A:A))</f>
        <v>0</v>
      </c>
      <c r="N157" s="167"/>
      <c r="O157" s="270">
        <f>LOOKUP(N157,SCORE4!D:D,SCORE4!A:A)</f>
        <v>0</v>
      </c>
      <c r="P157" s="167"/>
      <c r="Q157" s="270">
        <f>IF(LEN(ΠΚΒ!P157)=7,LOOKUP(SCORE3!N$3,SCORE4!F:F,SCORE4!A:A),LOOKUP(ΠΚΒ!P157,SCORE4!F:F,SCORE4!A:A))</f>
        <v>0</v>
      </c>
      <c r="R157" s="167"/>
      <c r="S157" s="270">
        <f>LOOKUP(R157,SCORE4!K:K,SCORE4!L:L)</f>
        <v>0</v>
      </c>
      <c r="T157" s="167"/>
      <c r="U157" s="261">
        <f>LOOKUP(T157,SCORE4!H:H,SCORE4!G:G)</f>
        <v>0</v>
      </c>
      <c r="V157" s="167"/>
      <c r="W157" s="270">
        <f>LOOKUP(V157,SCORE4!I:I,SCORE4!G:G)</f>
        <v>0</v>
      </c>
      <c r="X157" s="167"/>
      <c r="Y157" s="261">
        <f>LOOKUP(X157,SCORE4!J:J,SCORE4!G:G)</f>
        <v>0</v>
      </c>
      <c r="Z157" s="176">
        <f t="shared" si="4"/>
        <v>0</v>
      </c>
      <c r="AA157" s="161"/>
      <c r="AB157" s="161"/>
    </row>
    <row r="158" spans="2:28" ht="21.95" customHeight="1" thickBot="1" x14ac:dyDescent="0.3">
      <c r="B158" s="169">
        <v>150</v>
      </c>
      <c r="C158" s="314"/>
      <c r="D158" s="59"/>
      <c r="E158" s="158"/>
      <c r="F158" s="158"/>
      <c r="G158" s="60"/>
      <c r="H158" s="238"/>
      <c r="I158" s="261">
        <f>LOOKUP(H158,SCORE4!B:B,SCORE4!A:A)</f>
        <v>0</v>
      </c>
      <c r="J158" s="170"/>
      <c r="K158" s="171">
        <f>LOOKUP(J158,SCORE4!E:E,SCORE4!A:A)</f>
        <v>0</v>
      </c>
      <c r="L158" s="275"/>
      <c r="M158" s="262">
        <f>IF(LEN(ΠΚΒ!L158)=8,LOOKUP(SCORE3!N$2,SCORE4!C:C,SCORE4!A:A),LOOKUP(ΠΚΒ!L158,SCORE4!C:C,SCORE4!A:A))</f>
        <v>0</v>
      </c>
      <c r="N158" s="238"/>
      <c r="O158" s="271">
        <f>LOOKUP(N158,SCORE4!D:D,SCORE4!A:A)</f>
        <v>0</v>
      </c>
      <c r="P158" s="238"/>
      <c r="Q158" s="271">
        <f>IF(LEN(ΠΚΒ!P158)=7,LOOKUP(SCORE3!N$3,SCORE4!F:F,SCORE4!A:A),LOOKUP(ΠΚΒ!P158,SCORE4!F:F,SCORE4!A:A))</f>
        <v>0</v>
      </c>
      <c r="R158" s="238"/>
      <c r="S158" s="271">
        <f>LOOKUP(R158,SCORE4!K:K,SCORE4!L:L)</f>
        <v>0</v>
      </c>
      <c r="T158" s="238"/>
      <c r="U158" s="262">
        <f>LOOKUP(T158,SCORE4!H:H,SCORE4!G:G)</f>
        <v>0</v>
      </c>
      <c r="V158" s="238"/>
      <c r="W158" s="271">
        <f>LOOKUP(V158,SCORE4!I:I,SCORE4!G:G)</f>
        <v>0</v>
      </c>
      <c r="X158" s="238"/>
      <c r="Y158" s="262">
        <f>LOOKUP(X158,SCORE4!J:J,SCORE4!G:G)</f>
        <v>0</v>
      </c>
      <c r="Z158" s="177">
        <f t="shared" si="4"/>
        <v>0</v>
      </c>
      <c r="AA158" s="161"/>
      <c r="AB158" s="161"/>
    </row>
  </sheetData>
  <sheetProtection insertRows="0" deleteRows="0"/>
  <autoFilter ref="B8:Z158" xr:uid="{00000000-0009-0000-0000-000001000000}">
    <sortState xmlns:xlrd2="http://schemas.microsoft.com/office/spreadsheetml/2017/richdata2" ref="B9:Z158">
      <sortCondition ref="B8:B158"/>
    </sortState>
  </autoFilter>
  <sortState xmlns:xlrd2="http://schemas.microsoft.com/office/spreadsheetml/2017/richdata2" ref="D9:Z132">
    <sortCondition descending="1" ref="Z9:Z132"/>
  </sortState>
  <mergeCells count="21">
    <mergeCell ref="B6:B7"/>
    <mergeCell ref="V6:W6"/>
    <mergeCell ref="H6:I6"/>
    <mergeCell ref="L6:M6"/>
    <mergeCell ref="N6:O6"/>
    <mergeCell ref="P6:Q6"/>
    <mergeCell ref="R6:S6"/>
    <mergeCell ref="F6:F7"/>
    <mergeCell ref="T6:U6"/>
    <mergeCell ref="C6:C7"/>
    <mergeCell ref="A3:Z3"/>
    <mergeCell ref="A1:Z1"/>
    <mergeCell ref="A2:Z2"/>
    <mergeCell ref="A4:Z4"/>
    <mergeCell ref="A5:Z5"/>
    <mergeCell ref="X6:Y6"/>
    <mergeCell ref="Z6:Z7"/>
    <mergeCell ref="J6:K6"/>
    <mergeCell ref="D6:D7"/>
    <mergeCell ref="E6:E7"/>
    <mergeCell ref="G6:G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Y9:Z158 W9:W158 U9:U158 S9:S158 Q9:Q158 O9:O158 M9:M158 I9:I158" xr:uid="{B7793542-A2A7-4FD1-A7E2-BA500FFD5731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E2B7-5977-4573-A949-D43B3A123B2E}">
  <sheetPr>
    <tabColor rgb="FFFF0000"/>
    <pageSetUpPr fitToPage="1"/>
  </sheetPr>
  <dimension ref="A2:M28"/>
  <sheetViews>
    <sheetView zoomScaleNormal="100" workbookViewId="0">
      <selection activeCell="G8" sqref="G8"/>
    </sheetView>
  </sheetViews>
  <sheetFormatPr defaultRowHeight="12.75" x14ac:dyDescent="0.2"/>
  <cols>
    <col min="1" max="1" width="6.42578125" style="1" customWidth="1"/>
    <col min="2" max="2" width="14.42578125" style="1" customWidth="1"/>
    <col min="3" max="3" width="12" style="1" customWidth="1"/>
    <col min="4" max="4" width="18.28515625" style="1" customWidth="1"/>
    <col min="5" max="5" width="16" style="1" customWidth="1"/>
    <col min="6" max="6" width="14.42578125" style="1" customWidth="1"/>
    <col min="7" max="7" width="11.7109375" style="1" customWidth="1"/>
    <col min="8" max="8" width="7.85546875" style="1" customWidth="1"/>
    <col min="9" max="9" width="13.140625" style="1" customWidth="1"/>
    <col min="10" max="10" width="12.85546875" style="1" customWidth="1"/>
    <col min="11" max="11" width="14" style="1" customWidth="1"/>
    <col min="12" max="13" width="13.85546875" style="1" bestFit="1" customWidth="1"/>
    <col min="14" max="256" width="9.140625" style="1"/>
    <col min="257" max="257" width="6.42578125" style="1" customWidth="1"/>
    <col min="258" max="258" width="14.42578125" style="1" customWidth="1"/>
    <col min="259" max="259" width="12" style="1" customWidth="1"/>
    <col min="260" max="260" width="18.28515625" style="1" customWidth="1"/>
    <col min="261" max="261" width="16" style="1" customWidth="1"/>
    <col min="262" max="262" width="14.42578125" style="1" customWidth="1"/>
    <col min="263" max="263" width="11.7109375" style="1" customWidth="1"/>
    <col min="264" max="264" width="7.85546875" style="1" customWidth="1"/>
    <col min="265" max="265" width="13.140625" style="1" customWidth="1"/>
    <col min="266" max="266" width="12.85546875" style="1" customWidth="1"/>
    <col min="267" max="267" width="14" style="1" customWidth="1"/>
    <col min="268" max="269" width="13.85546875" style="1" bestFit="1" customWidth="1"/>
    <col min="270" max="512" width="9.140625" style="1"/>
    <col min="513" max="513" width="6.42578125" style="1" customWidth="1"/>
    <col min="514" max="514" width="14.42578125" style="1" customWidth="1"/>
    <col min="515" max="515" width="12" style="1" customWidth="1"/>
    <col min="516" max="516" width="18.28515625" style="1" customWidth="1"/>
    <col min="517" max="517" width="16" style="1" customWidth="1"/>
    <col min="518" max="518" width="14.42578125" style="1" customWidth="1"/>
    <col min="519" max="519" width="11.7109375" style="1" customWidth="1"/>
    <col min="520" max="520" width="7.85546875" style="1" customWidth="1"/>
    <col min="521" max="521" width="13.140625" style="1" customWidth="1"/>
    <col min="522" max="522" width="12.85546875" style="1" customWidth="1"/>
    <col min="523" max="523" width="14" style="1" customWidth="1"/>
    <col min="524" max="525" width="13.85546875" style="1" bestFit="1" customWidth="1"/>
    <col min="526" max="768" width="9.140625" style="1"/>
    <col min="769" max="769" width="6.42578125" style="1" customWidth="1"/>
    <col min="770" max="770" width="14.42578125" style="1" customWidth="1"/>
    <col min="771" max="771" width="12" style="1" customWidth="1"/>
    <col min="772" max="772" width="18.28515625" style="1" customWidth="1"/>
    <col min="773" max="773" width="16" style="1" customWidth="1"/>
    <col min="774" max="774" width="14.42578125" style="1" customWidth="1"/>
    <col min="775" max="775" width="11.7109375" style="1" customWidth="1"/>
    <col min="776" max="776" width="7.85546875" style="1" customWidth="1"/>
    <col min="777" max="777" width="13.140625" style="1" customWidth="1"/>
    <col min="778" max="778" width="12.85546875" style="1" customWidth="1"/>
    <col min="779" max="779" width="14" style="1" customWidth="1"/>
    <col min="780" max="781" width="13.85546875" style="1" bestFit="1" customWidth="1"/>
    <col min="782" max="1024" width="9.140625" style="1"/>
    <col min="1025" max="1025" width="6.42578125" style="1" customWidth="1"/>
    <col min="1026" max="1026" width="14.42578125" style="1" customWidth="1"/>
    <col min="1027" max="1027" width="12" style="1" customWidth="1"/>
    <col min="1028" max="1028" width="18.28515625" style="1" customWidth="1"/>
    <col min="1029" max="1029" width="16" style="1" customWidth="1"/>
    <col min="1030" max="1030" width="14.42578125" style="1" customWidth="1"/>
    <col min="1031" max="1031" width="11.7109375" style="1" customWidth="1"/>
    <col min="1032" max="1032" width="7.85546875" style="1" customWidth="1"/>
    <col min="1033" max="1033" width="13.140625" style="1" customWidth="1"/>
    <col min="1034" max="1034" width="12.85546875" style="1" customWidth="1"/>
    <col min="1035" max="1035" width="14" style="1" customWidth="1"/>
    <col min="1036" max="1037" width="13.85546875" style="1" bestFit="1" customWidth="1"/>
    <col min="1038" max="1280" width="9.140625" style="1"/>
    <col min="1281" max="1281" width="6.42578125" style="1" customWidth="1"/>
    <col min="1282" max="1282" width="14.42578125" style="1" customWidth="1"/>
    <col min="1283" max="1283" width="12" style="1" customWidth="1"/>
    <col min="1284" max="1284" width="18.28515625" style="1" customWidth="1"/>
    <col min="1285" max="1285" width="16" style="1" customWidth="1"/>
    <col min="1286" max="1286" width="14.42578125" style="1" customWidth="1"/>
    <col min="1287" max="1287" width="11.7109375" style="1" customWidth="1"/>
    <col min="1288" max="1288" width="7.85546875" style="1" customWidth="1"/>
    <col min="1289" max="1289" width="13.140625" style="1" customWidth="1"/>
    <col min="1290" max="1290" width="12.85546875" style="1" customWidth="1"/>
    <col min="1291" max="1291" width="14" style="1" customWidth="1"/>
    <col min="1292" max="1293" width="13.85546875" style="1" bestFit="1" customWidth="1"/>
    <col min="1294" max="1536" width="9.140625" style="1"/>
    <col min="1537" max="1537" width="6.42578125" style="1" customWidth="1"/>
    <col min="1538" max="1538" width="14.42578125" style="1" customWidth="1"/>
    <col min="1539" max="1539" width="12" style="1" customWidth="1"/>
    <col min="1540" max="1540" width="18.28515625" style="1" customWidth="1"/>
    <col min="1541" max="1541" width="16" style="1" customWidth="1"/>
    <col min="1542" max="1542" width="14.42578125" style="1" customWidth="1"/>
    <col min="1543" max="1543" width="11.7109375" style="1" customWidth="1"/>
    <col min="1544" max="1544" width="7.85546875" style="1" customWidth="1"/>
    <col min="1545" max="1545" width="13.140625" style="1" customWidth="1"/>
    <col min="1546" max="1546" width="12.85546875" style="1" customWidth="1"/>
    <col min="1547" max="1547" width="14" style="1" customWidth="1"/>
    <col min="1548" max="1549" width="13.85546875" style="1" bestFit="1" customWidth="1"/>
    <col min="1550" max="1792" width="9.140625" style="1"/>
    <col min="1793" max="1793" width="6.42578125" style="1" customWidth="1"/>
    <col min="1794" max="1794" width="14.42578125" style="1" customWidth="1"/>
    <col min="1795" max="1795" width="12" style="1" customWidth="1"/>
    <col min="1796" max="1796" width="18.28515625" style="1" customWidth="1"/>
    <col min="1797" max="1797" width="16" style="1" customWidth="1"/>
    <col min="1798" max="1798" width="14.42578125" style="1" customWidth="1"/>
    <col min="1799" max="1799" width="11.7109375" style="1" customWidth="1"/>
    <col min="1800" max="1800" width="7.85546875" style="1" customWidth="1"/>
    <col min="1801" max="1801" width="13.140625" style="1" customWidth="1"/>
    <col min="1802" max="1802" width="12.85546875" style="1" customWidth="1"/>
    <col min="1803" max="1803" width="14" style="1" customWidth="1"/>
    <col min="1804" max="1805" width="13.85546875" style="1" bestFit="1" customWidth="1"/>
    <col min="1806" max="2048" width="9.140625" style="1"/>
    <col min="2049" max="2049" width="6.42578125" style="1" customWidth="1"/>
    <col min="2050" max="2050" width="14.42578125" style="1" customWidth="1"/>
    <col min="2051" max="2051" width="12" style="1" customWidth="1"/>
    <col min="2052" max="2052" width="18.28515625" style="1" customWidth="1"/>
    <col min="2053" max="2053" width="16" style="1" customWidth="1"/>
    <col min="2054" max="2054" width="14.42578125" style="1" customWidth="1"/>
    <col min="2055" max="2055" width="11.7109375" style="1" customWidth="1"/>
    <col min="2056" max="2056" width="7.85546875" style="1" customWidth="1"/>
    <col min="2057" max="2057" width="13.140625" style="1" customWidth="1"/>
    <col min="2058" max="2058" width="12.85546875" style="1" customWidth="1"/>
    <col min="2059" max="2059" width="14" style="1" customWidth="1"/>
    <col min="2060" max="2061" width="13.85546875" style="1" bestFit="1" customWidth="1"/>
    <col min="2062" max="2304" width="9.140625" style="1"/>
    <col min="2305" max="2305" width="6.42578125" style="1" customWidth="1"/>
    <col min="2306" max="2306" width="14.42578125" style="1" customWidth="1"/>
    <col min="2307" max="2307" width="12" style="1" customWidth="1"/>
    <col min="2308" max="2308" width="18.28515625" style="1" customWidth="1"/>
    <col min="2309" max="2309" width="16" style="1" customWidth="1"/>
    <col min="2310" max="2310" width="14.42578125" style="1" customWidth="1"/>
    <col min="2311" max="2311" width="11.7109375" style="1" customWidth="1"/>
    <col min="2312" max="2312" width="7.85546875" style="1" customWidth="1"/>
    <col min="2313" max="2313" width="13.140625" style="1" customWidth="1"/>
    <col min="2314" max="2314" width="12.85546875" style="1" customWidth="1"/>
    <col min="2315" max="2315" width="14" style="1" customWidth="1"/>
    <col min="2316" max="2317" width="13.85546875" style="1" bestFit="1" customWidth="1"/>
    <col min="2318" max="2560" width="9.140625" style="1"/>
    <col min="2561" max="2561" width="6.42578125" style="1" customWidth="1"/>
    <col min="2562" max="2562" width="14.42578125" style="1" customWidth="1"/>
    <col min="2563" max="2563" width="12" style="1" customWidth="1"/>
    <col min="2564" max="2564" width="18.28515625" style="1" customWidth="1"/>
    <col min="2565" max="2565" width="16" style="1" customWidth="1"/>
    <col min="2566" max="2566" width="14.42578125" style="1" customWidth="1"/>
    <col min="2567" max="2567" width="11.7109375" style="1" customWidth="1"/>
    <col min="2568" max="2568" width="7.85546875" style="1" customWidth="1"/>
    <col min="2569" max="2569" width="13.140625" style="1" customWidth="1"/>
    <col min="2570" max="2570" width="12.85546875" style="1" customWidth="1"/>
    <col min="2571" max="2571" width="14" style="1" customWidth="1"/>
    <col min="2572" max="2573" width="13.85546875" style="1" bestFit="1" customWidth="1"/>
    <col min="2574" max="2816" width="9.140625" style="1"/>
    <col min="2817" max="2817" width="6.42578125" style="1" customWidth="1"/>
    <col min="2818" max="2818" width="14.42578125" style="1" customWidth="1"/>
    <col min="2819" max="2819" width="12" style="1" customWidth="1"/>
    <col min="2820" max="2820" width="18.28515625" style="1" customWidth="1"/>
    <col min="2821" max="2821" width="16" style="1" customWidth="1"/>
    <col min="2822" max="2822" width="14.42578125" style="1" customWidth="1"/>
    <col min="2823" max="2823" width="11.7109375" style="1" customWidth="1"/>
    <col min="2824" max="2824" width="7.85546875" style="1" customWidth="1"/>
    <col min="2825" max="2825" width="13.140625" style="1" customWidth="1"/>
    <col min="2826" max="2826" width="12.85546875" style="1" customWidth="1"/>
    <col min="2827" max="2827" width="14" style="1" customWidth="1"/>
    <col min="2828" max="2829" width="13.85546875" style="1" bestFit="1" customWidth="1"/>
    <col min="2830" max="3072" width="9.140625" style="1"/>
    <col min="3073" max="3073" width="6.42578125" style="1" customWidth="1"/>
    <col min="3074" max="3074" width="14.42578125" style="1" customWidth="1"/>
    <col min="3075" max="3075" width="12" style="1" customWidth="1"/>
    <col min="3076" max="3076" width="18.28515625" style="1" customWidth="1"/>
    <col min="3077" max="3077" width="16" style="1" customWidth="1"/>
    <col min="3078" max="3078" width="14.42578125" style="1" customWidth="1"/>
    <col min="3079" max="3079" width="11.7109375" style="1" customWidth="1"/>
    <col min="3080" max="3080" width="7.85546875" style="1" customWidth="1"/>
    <col min="3081" max="3081" width="13.140625" style="1" customWidth="1"/>
    <col min="3082" max="3082" width="12.85546875" style="1" customWidth="1"/>
    <col min="3083" max="3083" width="14" style="1" customWidth="1"/>
    <col min="3084" max="3085" width="13.85546875" style="1" bestFit="1" customWidth="1"/>
    <col min="3086" max="3328" width="9.140625" style="1"/>
    <col min="3329" max="3329" width="6.42578125" style="1" customWidth="1"/>
    <col min="3330" max="3330" width="14.42578125" style="1" customWidth="1"/>
    <col min="3331" max="3331" width="12" style="1" customWidth="1"/>
    <col min="3332" max="3332" width="18.28515625" style="1" customWidth="1"/>
    <col min="3333" max="3333" width="16" style="1" customWidth="1"/>
    <col min="3334" max="3334" width="14.42578125" style="1" customWidth="1"/>
    <col min="3335" max="3335" width="11.7109375" style="1" customWidth="1"/>
    <col min="3336" max="3336" width="7.85546875" style="1" customWidth="1"/>
    <col min="3337" max="3337" width="13.140625" style="1" customWidth="1"/>
    <col min="3338" max="3338" width="12.85546875" style="1" customWidth="1"/>
    <col min="3339" max="3339" width="14" style="1" customWidth="1"/>
    <col min="3340" max="3341" width="13.85546875" style="1" bestFit="1" customWidth="1"/>
    <col min="3342" max="3584" width="9.140625" style="1"/>
    <col min="3585" max="3585" width="6.42578125" style="1" customWidth="1"/>
    <col min="3586" max="3586" width="14.42578125" style="1" customWidth="1"/>
    <col min="3587" max="3587" width="12" style="1" customWidth="1"/>
    <col min="3588" max="3588" width="18.28515625" style="1" customWidth="1"/>
    <col min="3589" max="3589" width="16" style="1" customWidth="1"/>
    <col min="3590" max="3590" width="14.42578125" style="1" customWidth="1"/>
    <col min="3591" max="3591" width="11.7109375" style="1" customWidth="1"/>
    <col min="3592" max="3592" width="7.85546875" style="1" customWidth="1"/>
    <col min="3593" max="3593" width="13.140625" style="1" customWidth="1"/>
    <col min="3594" max="3594" width="12.85546875" style="1" customWidth="1"/>
    <col min="3595" max="3595" width="14" style="1" customWidth="1"/>
    <col min="3596" max="3597" width="13.85546875" style="1" bestFit="1" customWidth="1"/>
    <col min="3598" max="3840" width="9.140625" style="1"/>
    <col min="3841" max="3841" width="6.42578125" style="1" customWidth="1"/>
    <col min="3842" max="3842" width="14.42578125" style="1" customWidth="1"/>
    <col min="3843" max="3843" width="12" style="1" customWidth="1"/>
    <col min="3844" max="3844" width="18.28515625" style="1" customWidth="1"/>
    <col min="3845" max="3845" width="16" style="1" customWidth="1"/>
    <col min="3846" max="3846" width="14.42578125" style="1" customWidth="1"/>
    <col min="3847" max="3847" width="11.7109375" style="1" customWidth="1"/>
    <col min="3848" max="3848" width="7.85546875" style="1" customWidth="1"/>
    <col min="3849" max="3849" width="13.140625" style="1" customWidth="1"/>
    <col min="3850" max="3850" width="12.85546875" style="1" customWidth="1"/>
    <col min="3851" max="3851" width="14" style="1" customWidth="1"/>
    <col min="3852" max="3853" width="13.85546875" style="1" bestFit="1" customWidth="1"/>
    <col min="3854" max="4096" width="9.140625" style="1"/>
    <col min="4097" max="4097" width="6.42578125" style="1" customWidth="1"/>
    <col min="4098" max="4098" width="14.42578125" style="1" customWidth="1"/>
    <col min="4099" max="4099" width="12" style="1" customWidth="1"/>
    <col min="4100" max="4100" width="18.28515625" style="1" customWidth="1"/>
    <col min="4101" max="4101" width="16" style="1" customWidth="1"/>
    <col min="4102" max="4102" width="14.42578125" style="1" customWidth="1"/>
    <col min="4103" max="4103" width="11.7109375" style="1" customWidth="1"/>
    <col min="4104" max="4104" width="7.85546875" style="1" customWidth="1"/>
    <col min="4105" max="4105" width="13.140625" style="1" customWidth="1"/>
    <col min="4106" max="4106" width="12.85546875" style="1" customWidth="1"/>
    <col min="4107" max="4107" width="14" style="1" customWidth="1"/>
    <col min="4108" max="4109" width="13.85546875" style="1" bestFit="1" customWidth="1"/>
    <col min="4110" max="4352" width="9.140625" style="1"/>
    <col min="4353" max="4353" width="6.42578125" style="1" customWidth="1"/>
    <col min="4354" max="4354" width="14.42578125" style="1" customWidth="1"/>
    <col min="4355" max="4355" width="12" style="1" customWidth="1"/>
    <col min="4356" max="4356" width="18.28515625" style="1" customWidth="1"/>
    <col min="4357" max="4357" width="16" style="1" customWidth="1"/>
    <col min="4358" max="4358" width="14.42578125" style="1" customWidth="1"/>
    <col min="4359" max="4359" width="11.7109375" style="1" customWidth="1"/>
    <col min="4360" max="4360" width="7.85546875" style="1" customWidth="1"/>
    <col min="4361" max="4361" width="13.140625" style="1" customWidth="1"/>
    <col min="4362" max="4362" width="12.85546875" style="1" customWidth="1"/>
    <col min="4363" max="4363" width="14" style="1" customWidth="1"/>
    <col min="4364" max="4365" width="13.85546875" style="1" bestFit="1" customWidth="1"/>
    <col min="4366" max="4608" width="9.140625" style="1"/>
    <col min="4609" max="4609" width="6.42578125" style="1" customWidth="1"/>
    <col min="4610" max="4610" width="14.42578125" style="1" customWidth="1"/>
    <col min="4611" max="4611" width="12" style="1" customWidth="1"/>
    <col min="4612" max="4612" width="18.28515625" style="1" customWidth="1"/>
    <col min="4613" max="4613" width="16" style="1" customWidth="1"/>
    <col min="4614" max="4614" width="14.42578125" style="1" customWidth="1"/>
    <col min="4615" max="4615" width="11.7109375" style="1" customWidth="1"/>
    <col min="4616" max="4616" width="7.85546875" style="1" customWidth="1"/>
    <col min="4617" max="4617" width="13.140625" style="1" customWidth="1"/>
    <col min="4618" max="4618" width="12.85546875" style="1" customWidth="1"/>
    <col min="4619" max="4619" width="14" style="1" customWidth="1"/>
    <col min="4620" max="4621" width="13.85546875" style="1" bestFit="1" customWidth="1"/>
    <col min="4622" max="4864" width="9.140625" style="1"/>
    <col min="4865" max="4865" width="6.42578125" style="1" customWidth="1"/>
    <col min="4866" max="4866" width="14.42578125" style="1" customWidth="1"/>
    <col min="4867" max="4867" width="12" style="1" customWidth="1"/>
    <col min="4868" max="4868" width="18.28515625" style="1" customWidth="1"/>
    <col min="4869" max="4869" width="16" style="1" customWidth="1"/>
    <col min="4870" max="4870" width="14.42578125" style="1" customWidth="1"/>
    <col min="4871" max="4871" width="11.7109375" style="1" customWidth="1"/>
    <col min="4872" max="4872" width="7.85546875" style="1" customWidth="1"/>
    <col min="4873" max="4873" width="13.140625" style="1" customWidth="1"/>
    <col min="4874" max="4874" width="12.85546875" style="1" customWidth="1"/>
    <col min="4875" max="4875" width="14" style="1" customWidth="1"/>
    <col min="4876" max="4877" width="13.85546875" style="1" bestFit="1" customWidth="1"/>
    <col min="4878" max="5120" width="9.140625" style="1"/>
    <col min="5121" max="5121" width="6.42578125" style="1" customWidth="1"/>
    <col min="5122" max="5122" width="14.42578125" style="1" customWidth="1"/>
    <col min="5123" max="5123" width="12" style="1" customWidth="1"/>
    <col min="5124" max="5124" width="18.28515625" style="1" customWidth="1"/>
    <col min="5125" max="5125" width="16" style="1" customWidth="1"/>
    <col min="5126" max="5126" width="14.42578125" style="1" customWidth="1"/>
    <col min="5127" max="5127" width="11.7109375" style="1" customWidth="1"/>
    <col min="5128" max="5128" width="7.85546875" style="1" customWidth="1"/>
    <col min="5129" max="5129" width="13.140625" style="1" customWidth="1"/>
    <col min="5130" max="5130" width="12.85546875" style="1" customWidth="1"/>
    <col min="5131" max="5131" width="14" style="1" customWidth="1"/>
    <col min="5132" max="5133" width="13.85546875" style="1" bestFit="1" customWidth="1"/>
    <col min="5134" max="5376" width="9.140625" style="1"/>
    <col min="5377" max="5377" width="6.42578125" style="1" customWidth="1"/>
    <col min="5378" max="5378" width="14.42578125" style="1" customWidth="1"/>
    <col min="5379" max="5379" width="12" style="1" customWidth="1"/>
    <col min="5380" max="5380" width="18.28515625" style="1" customWidth="1"/>
    <col min="5381" max="5381" width="16" style="1" customWidth="1"/>
    <col min="5382" max="5382" width="14.42578125" style="1" customWidth="1"/>
    <col min="5383" max="5383" width="11.7109375" style="1" customWidth="1"/>
    <col min="5384" max="5384" width="7.85546875" style="1" customWidth="1"/>
    <col min="5385" max="5385" width="13.140625" style="1" customWidth="1"/>
    <col min="5386" max="5386" width="12.85546875" style="1" customWidth="1"/>
    <col min="5387" max="5387" width="14" style="1" customWidth="1"/>
    <col min="5388" max="5389" width="13.85546875" style="1" bestFit="1" customWidth="1"/>
    <col min="5390" max="5632" width="9.140625" style="1"/>
    <col min="5633" max="5633" width="6.42578125" style="1" customWidth="1"/>
    <col min="5634" max="5634" width="14.42578125" style="1" customWidth="1"/>
    <col min="5635" max="5635" width="12" style="1" customWidth="1"/>
    <col min="5636" max="5636" width="18.28515625" style="1" customWidth="1"/>
    <col min="5637" max="5637" width="16" style="1" customWidth="1"/>
    <col min="5638" max="5638" width="14.42578125" style="1" customWidth="1"/>
    <col min="5639" max="5639" width="11.7109375" style="1" customWidth="1"/>
    <col min="5640" max="5640" width="7.85546875" style="1" customWidth="1"/>
    <col min="5641" max="5641" width="13.140625" style="1" customWidth="1"/>
    <col min="5642" max="5642" width="12.85546875" style="1" customWidth="1"/>
    <col min="5643" max="5643" width="14" style="1" customWidth="1"/>
    <col min="5644" max="5645" width="13.85546875" style="1" bestFit="1" customWidth="1"/>
    <col min="5646" max="5888" width="9.140625" style="1"/>
    <col min="5889" max="5889" width="6.42578125" style="1" customWidth="1"/>
    <col min="5890" max="5890" width="14.42578125" style="1" customWidth="1"/>
    <col min="5891" max="5891" width="12" style="1" customWidth="1"/>
    <col min="5892" max="5892" width="18.28515625" style="1" customWidth="1"/>
    <col min="5893" max="5893" width="16" style="1" customWidth="1"/>
    <col min="5894" max="5894" width="14.42578125" style="1" customWidth="1"/>
    <col min="5895" max="5895" width="11.7109375" style="1" customWidth="1"/>
    <col min="5896" max="5896" width="7.85546875" style="1" customWidth="1"/>
    <col min="5897" max="5897" width="13.140625" style="1" customWidth="1"/>
    <col min="5898" max="5898" width="12.85546875" style="1" customWidth="1"/>
    <col min="5899" max="5899" width="14" style="1" customWidth="1"/>
    <col min="5900" max="5901" width="13.85546875" style="1" bestFit="1" customWidth="1"/>
    <col min="5902" max="6144" width="9.140625" style="1"/>
    <col min="6145" max="6145" width="6.42578125" style="1" customWidth="1"/>
    <col min="6146" max="6146" width="14.42578125" style="1" customWidth="1"/>
    <col min="6147" max="6147" width="12" style="1" customWidth="1"/>
    <col min="6148" max="6148" width="18.28515625" style="1" customWidth="1"/>
    <col min="6149" max="6149" width="16" style="1" customWidth="1"/>
    <col min="6150" max="6150" width="14.42578125" style="1" customWidth="1"/>
    <col min="6151" max="6151" width="11.7109375" style="1" customWidth="1"/>
    <col min="6152" max="6152" width="7.85546875" style="1" customWidth="1"/>
    <col min="6153" max="6153" width="13.140625" style="1" customWidth="1"/>
    <col min="6154" max="6154" width="12.85546875" style="1" customWidth="1"/>
    <col min="6155" max="6155" width="14" style="1" customWidth="1"/>
    <col min="6156" max="6157" width="13.85546875" style="1" bestFit="1" customWidth="1"/>
    <col min="6158" max="6400" width="9.140625" style="1"/>
    <col min="6401" max="6401" width="6.42578125" style="1" customWidth="1"/>
    <col min="6402" max="6402" width="14.42578125" style="1" customWidth="1"/>
    <col min="6403" max="6403" width="12" style="1" customWidth="1"/>
    <col min="6404" max="6404" width="18.28515625" style="1" customWidth="1"/>
    <col min="6405" max="6405" width="16" style="1" customWidth="1"/>
    <col min="6406" max="6406" width="14.42578125" style="1" customWidth="1"/>
    <col min="6407" max="6407" width="11.7109375" style="1" customWidth="1"/>
    <col min="6408" max="6408" width="7.85546875" style="1" customWidth="1"/>
    <col min="6409" max="6409" width="13.140625" style="1" customWidth="1"/>
    <col min="6410" max="6410" width="12.85546875" style="1" customWidth="1"/>
    <col min="6411" max="6411" width="14" style="1" customWidth="1"/>
    <col min="6412" max="6413" width="13.85546875" style="1" bestFit="1" customWidth="1"/>
    <col min="6414" max="6656" width="9.140625" style="1"/>
    <col min="6657" max="6657" width="6.42578125" style="1" customWidth="1"/>
    <col min="6658" max="6658" width="14.42578125" style="1" customWidth="1"/>
    <col min="6659" max="6659" width="12" style="1" customWidth="1"/>
    <col min="6660" max="6660" width="18.28515625" style="1" customWidth="1"/>
    <col min="6661" max="6661" width="16" style="1" customWidth="1"/>
    <col min="6662" max="6662" width="14.42578125" style="1" customWidth="1"/>
    <col min="6663" max="6663" width="11.7109375" style="1" customWidth="1"/>
    <col min="6664" max="6664" width="7.85546875" style="1" customWidth="1"/>
    <col min="6665" max="6665" width="13.140625" style="1" customWidth="1"/>
    <col min="6666" max="6666" width="12.85546875" style="1" customWidth="1"/>
    <col min="6667" max="6667" width="14" style="1" customWidth="1"/>
    <col min="6668" max="6669" width="13.85546875" style="1" bestFit="1" customWidth="1"/>
    <col min="6670" max="6912" width="9.140625" style="1"/>
    <col min="6913" max="6913" width="6.42578125" style="1" customWidth="1"/>
    <col min="6914" max="6914" width="14.42578125" style="1" customWidth="1"/>
    <col min="6915" max="6915" width="12" style="1" customWidth="1"/>
    <col min="6916" max="6916" width="18.28515625" style="1" customWidth="1"/>
    <col min="6917" max="6917" width="16" style="1" customWidth="1"/>
    <col min="6918" max="6918" width="14.42578125" style="1" customWidth="1"/>
    <col min="6919" max="6919" width="11.7109375" style="1" customWidth="1"/>
    <col min="6920" max="6920" width="7.85546875" style="1" customWidth="1"/>
    <col min="6921" max="6921" width="13.140625" style="1" customWidth="1"/>
    <col min="6922" max="6922" width="12.85546875" style="1" customWidth="1"/>
    <col min="6923" max="6923" width="14" style="1" customWidth="1"/>
    <col min="6924" max="6925" width="13.85546875" style="1" bestFit="1" customWidth="1"/>
    <col min="6926" max="7168" width="9.140625" style="1"/>
    <col min="7169" max="7169" width="6.42578125" style="1" customWidth="1"/>
    <col min="7170" max="7170" width="14.42578125" style="1" customWidth="1"/>
    <col min="7171" max="7171" width="12" style="1" customWidth="1"/>
    <col min="7172" max="7172" width="18.28515625" style="1" customWidth="1"/>
    <col min="7173" max="7173" width="16" style="1" customWidth="1"/>
    <col min="7174" max="7174" width="14.42578125" style="1" customWidth="1"/>
    <col min="7175" max="7175" width="11.7109375" style="1" customWidth="1"/>
    <col min="7176" max="7176" width="7.85546875" style="1" customWidth="1"/>
    <col min="7177" max="7177" width="13.140625" style="1" customWidth="1"/>
    <col min="7178" max="7178" width="12.85546875" style="1" customWidth="1"/>
    <col min="7179" max="7179" width="14" style="1" customWidth="1"/>
    <col min="7180" max="7181" width="13.85546875" style="1" bestFit="1" customWidth="1"/>
    <col min="7182" max="7424" width="9.140625" style="1"/>
    <col min="7425" max="7425" width="6.42578125" style="1" customWidth="1"/>
    <col min="7426" max="7426" width="14.42578125" style="1" customWidth="1"/>
    <col min="7427" max="7427" width="12" style="1" customWidth="1"/>
    <col min="7428" max="7428" width="18.28515625" style="1" customWidth="1"/>
    <col min="7429" max="7429" width="16" style="1" customWidth="1"/>
    <col min="7430" max="7430" width="14.42578125" style="1" customWidth="1"/>
    <col min="7431" max="7431" width="11.7109375" style="1" customWidth="1"/>
    <col min="7432" max="7432" width="7.85546875" style="1" customWidth="1"/>
    <col min="7433" max="7433" width="13.140625" style="1" customWidth="1"/>
    <col min="7434" max="7434" width="12.85546875" style="1" customWidth="1"/>
    <col min="7435" max="7435" width="14" style="1" customWidth="1"/>
    <col min="7436" max="7437" width="13.85546875" style="1" bestFit="1" customWidth="1"/>
    <col min="7438" max="7680" width="9.140625" style="1"/>
    <col min="7681" max="7681" width="6.42578125" style="1" customWidth="1"/>
    <col min="7682" max="7682" width="14.42578125" style="1" customWidth="1"/>
    <col min="7683" max="7683" width="12" style="1" customWidth="1"/>
    <col min="7684" max="7684" width="18.28515625" style="1" customWidth="1"/>
    <col min="7685" max="7685" width="16" style="1" customWidth="1"/>
    <col min="7686" max="7686" width="14.42578125" style="1" customWidth="1"/>
    <col min="7687" max="7687" width="11.7109375" style="1" customWidth="1"/>
    <col min="7688" max="7688" width="7.85546875" style="1" customWidth="1"/>
    <col min="7689" max="7689" width="13.140625" style="1" customWidth="1"/>
    <col min="7690" max="7690" width="12.85546875" style="1" customWidth="1"/>
    <col min="7691" max="7691" width="14" style="1" customWidth="1"/>
    <col min="7692" max="7693" width="13.85546875" style="1" bestFit="1" customWidth="1"/>
    <col min="7694" max="7936" width="9.140625" style="1"/>
    <col min="7937" max="7937" width="6.42578125" style="1" customWidth="1"/>
    <col min="7938" max="7938" width="14.42578125" style="1" customWidth="1"/>
    <col min="7939" max="7939" width="12" style="1" customWidth="1"/>
    <col min="7940" max="7940" width="18.28515625" style="1" customWidth="1"/>
    <col min="7941" max="7941" width="16" style="1" customWidth="1"/>
    <col min="7942" max="7942" width="14.42578125" style="1" customWidth="1"/>
    <col min="7943" max="7943" width="11.7109375" style="1" customWidth="1"/>
    <col min="7944" max="7944" width="7.85546875" style="1" customWidth="1"/>
    <col min="7945" max="7945" width="13.140625" style="1" customWidth="1"/>
    <col min="7946" max="7946" width="12.85546875" style="1" customWidth="1"/>
    <col min="7947" max="7947" width="14" style="1" customWidth="1"/>
    <col min="7948" max="7949" width="13.85546875" style="1" bestFit="1" customWidth="1"/>
    <col min="7950" max="8192" width="9.140625" style="1"/>
    <col min="8193" max="8193" width="6.42578125" style="1" customWidth="1"/>
    <col min="8194" max="8194" width="14.42578125" style="1" customWidth="1"/>
    <col min="8195" max="8195" width="12" style="1" customWidth="1"/>
    <col min="8196" max="8196" width="18.28515625" style="1" customWidth="1"/>
    <col min="8197" max="8197" width="16" style="1" customWidth="1"/>
    <col min="8198" max="8198" width="14.42578125" style="1" customWidth="1"/>
    <col min="8199" max="8199" width="11.7109375" style="1" customWidth="1"/>
    <col min="8200" max="8200" width="7.85546875" style="1" customWidth="1"/>
    <col min="8201" max="8201" width="13.140625" style="1" customWidth="1"/>
    <col min="8202" max="8202" width="12.85546875" style="1" customWidth="1"/>
    <col min="8203" max="8203" width="14" style="1" customWidth="1"/>
    <col min="8204" max="8205" width="13.85546875" style="1" bestFit="1" customWidth="1"/>
    <col min="8206" max="8448" width="9.140625" style="1"/>
    <col min="8449" max="8449" width="6.42578125" style="1" customWidth="1"/>
    <col min="8450" max="8450" width="14.42578125" style="1" customWidth="1"/>
    <col min="8451" max="8451" width="12" style="1" customWidth="1"/>
    <col min="8452" max="8452" width="18.28515625" style="1" customWidth="1"/>
    <col min="8453" max="8453" width="16" style="1" customWidth="1"/>
    <col min="8454" max="8454" width="14.42578125" style="1" customWidth="1"/>
    <col min="8455" max="8455" width="11.7109375" style="1" customWidth="1"/>
    <col min="8456" max="8456" width="7.85546875" style="1" customWidth="1"/>
    <col min="8457" max="8457" width="13.140625" style="1" customWidth="1"/>
    <col min="8458" max="8458" width="12.85546875" style="1" customWidth="1"/>
    <col min="8459" max="8459" width="14" style="1" customWidth="1"/>
    <col min="8460" max="8461" width="13.85546875" style="1" bestFit="1" customWidth="1"/>
    <col min="8462" max="8704" width="9.140625" style="1"/>
    <col min="8705" max="8705" width="6.42578125" style="1" customWidth="1"/>
    <col min="8706" max="8706" width="14.42578125" style="1" customWidth="1"/>
    <col min="8707" max="8707" width="12" style="1" customWidth="1"/>
    <col min="8708" max="8708" width="18.28515625" style="1" customWidth="1"/>
    <col min="8709" max="8709" width="16" style="1" customWidth="1"/>
    <col min="8710" max="8710" width="14.42578125" style="1" customWidth="1"/>
    <col min="8711" max="8711" width="11.7109375" style="1" customWidth="1"/>
    <col min="8712" max="8712" width="7.85546875" style="1" customWidth="1"/>
    <col min="8713" max="8713" width="13.140625" style="1" customWidth="1"/>
    <col min="8714" max="8714" width="12.85546875" style="1" customWidth="1"/>
    <col min="8715" max="8715" width="14" style="1" customWidth="1"/>
    <col min="8716" max="8717" width="13.85546875" style="1" bestFit="1" customWidth="1"/>
    <col min="8718" max="8960" width="9.140625" style="1"/>
    <col min="8961" max="8961" width="6.42578125" style="1" customWidth="1"/>
    <col min="8962" max="8962" width="14.42578125" style="1" customWidth="1"/>
    <col min="8963" max="8963" width="12" style="1" customWidth="1"/>
    <col min="8964" max="8964" width="18.28515625" style="1" customWidth="1"/>
    <col min="8965" max="8965" width="16" style="1" customWidth="1"/>
    <col min="8966" max="8966" width="14.42578125" style="1" customWidth="1"/>
    <col min="8967" max="8967" width="11.7109375" style="1" customWidth="1"/>
    <col min="8968" max="8968" width="7.85546875" style="1" customWidth="1"/>
    <col min="8969" max="8969" width="13.140625" style="1" customWidth="1"/>
    <col min="8970" max="8970" width="12.85546875" style="1" customWidth="1"/>
    <col min="8971" max="8971" width="14" style="1" customWidth="1"/>
    <col min="8972" max="8973" width="13.85546875" style="1" bestFit="1" customWidth="1"/>
    <col min="8974" max="9216" width="9.140625" style="1"/>
    <col min="9217" max="9217" width="6.42578125" style="1" customWidth="1"/>
    <col min="9218" max="9218" width="14.42578125" style="1" customWidth="1"/>
    <col min="9219" max="9219" width="12" style="1" customWidth="1"/>
    <col min="9220" max="9220" width="18.28515625" style="1" customWidth="1"/>
    <col min="9221" max="9221" width="16" style="1" customWidth="1"/>
    <col min="9222" max="9222" width="14.42578125" style="1" customWidth="1"/>
    <col min="9223" max="9223" width="11.7109375" style="1" customWidth="1"/>
    <col min="9224" max="9224" width="7.85546875" style="1" customWidth="1"/>
    <col min="9225" max="9225" width="13.140625" style="1" customWidth="1"/>
    <col min="9226" max="9226" width="12.85546875" style="1" customWidth="1"/>
    <col min="9227" max="9227" width="14" style="1" customWidth="1"/>
    <col min="9228" max="9229" width="13.85546875" style="1" bestFit="1" customWidth="1"/>
    <col min="9230" max="9472" width="9.140625" style="1"/>
    <col min="9473" max="9473" width="6.42578125" style="1" customWidth="1"/>
    <col min="9474" max="9474" width="14.42578125" style="1" customWidth="1"/>
    <col min="9475" max="9475" width="12" style="1" customWidth="1"/>
    <col min="9476" max="9476" width="18.28515625" style="1" customWidth="1"/>
    <col min="9477" max="9477" width="16" style="1" customWidth="1"/>
    <col min="9478" max="9478" width="14.42578125" style="1" customWidth="1"/>
    <col min="9479" max="9479" width="11.7109375" style="1" customWidth="1"/>
    <col min="9480" max="9480" width="7.85546875" style="1" customWidth="1"/>
    <col min="9481" max="9481" width="13.140625" style="1" customWidth="1"/>
    <col min="9482" max="9482" width="12.85546875" style="1" customWidth="1"/>
    <col min="9483" max="9483" width="14" style="1" customWidth="1"/>
    <col min="9484" max="9485" width="13.85546875" style="1" bestFit="1" customWidth="1"/>
    <col min="9486" max="9728" width="9.140625" style="1"/>
    <col min="9729" max="9729" width="6.42578125" style="1" customWidth="1"/>
    <col min="9730" max="9730" width="14.42578125" style="1" customWidth="1"/>
    <col min="9731" max="9731" width="12" style="1" customWidth="1"/>
    <col min="9732" max="9732" width="18.28515625" style="1" customWidth="1"/>
    <col min="9733" max="9733" width="16" style="1" customWidth="1"/>
    <col min="9734" max="9734" width="14.42578125" style="1" customWidth="1"/>
    <col min="9735" max="9735" width="11.7109375" style="1" customWidth="1"/>
    <col min="9736" max="9736" width="7.85546875" style="1" customWidth="1"/>
    <col min="9737" max="9737" width="13.140625" style="1" customWidth="1"/>
    <col min="9738" max="9738" width="12.85546875" style="1" customWidth="1"/>
    <col min="9739" max="9739" width="14" style="1" customWidth="1"/>
    <col min="9740" max="9741" width="13.85546875" style="1" bestFit="1" customWidth="1"/>
    <col min="9742" max="9984" width="9.140625" style="1"/>
    <col min="9985" max="9985" width="6.42578125" style="1" customWidth="1"/>
    <col min="9986" max="9986" width="14.42578125" style="1" customWidth="1"/>
    <col min="9987" max="9987" width="12" style="1" customWidth="1"/>
    <col min="9988" max="9988" width="18.28515625" style="1" customWidth="1"/>
    <col min="9989" max="9989" width="16" style="1" customWidth="1"/>
    <col min="9990" max="9990" width="14.42578125" style="1" customWidth="1"/>
    <col min="9991" max="9991" width="11.7109375" style="1" customWidth="1"/>
    <col min="9992" max="9992" width="7.85546875" style="1" customWidth="1"/>
    <col min="9993" max="9993" width="13.140625" style="1" customWidth="1"/>
    <col min="9994" max="9994" width="12.85546875" style="1" customWidth="1"/>
    <col min="9995" max="9995" width="14" style="1" customWidth="1"/>
    <col min="9996" max="9997" width="13.85546875" style="1" bestFit="1" customWidth="1"/>
    <col min="9998" max="10240" width="9.140625" style="1"/>
    <col min="10241" max="10241" width="6.42578125" style="1" customWidth="1"/>
    <col min="10242" max="10242" width="14.42578125" style="1" customWidth="1"/>
    <col min="10243" max="10243" width="12" style="1" customWidth="1"/>
    <col min="10244" max="10244" width="18.28515625" style="1" customWidth="1"/>
    <col min="10245" max="10245" width="16" style="1" customWidth="1"/>
    <col min="10246" max="10246" width="14.42578125" style="1" customWidth="1"/>
    <col min="10247" max="10247" width="11.7109375" style="1" customWidth="1"/>
    <col min="10248" max="10248" width="7.85546875" style="1" customWidth="1"/>
    <col min="10249" max="10249" width="13.140625" style="1" customWidth="1"/>
    <col min="10250" max="10250" width="12.85546875" style="1" customWidth="1"/>
    <col min="10251" max="10251" width="14" style="1" customWidth="1"/>
    <col min="10252" max="10253" width="13.85546875" style="1" bestFit="1" customWidth="1"/>
    <col min="10254" max="10496" width="9.140625" style="1"/>
    <col min="10497" max="10497" width="6.42578125" style="1" customWidth="1"/>
    <col min="10498" max="10498" width="14.42578125" style="1" customWidth="1"/>
    <col min="10499" max="10499" width="12" style="1" customWidth="1"/>
    <col min="10500" max="10500" width="18.28515625" style="1" customWidth="1"/>
    <col min="10501" max="10501" width="16" style="1" customWidth="1"/>
    <col min="10502" max="10502" width="14.42578125" style="1" customWidth="1"/>
    <col min="10503" max="10503" width="11.7109375" style="1" customWidth="1"/>
    <col min="10504" max="10504" width="7.85546875" style="1" customWidth="1"/>
    <col min="10505" max="10505" width="13.140625" style="1" customWidth="1"/>
    <col min="10506" max="10506" width="12.85546875" style="1" customWidth="1"/>
    <col min="10507" max="10507" width="14" style="1" customWidth="1"/>
    <col min="10508" max="10509" width="13.85546875" style="1" bestFit="1" customWidth="1"/>
    <col min="10510" max="10752" width="9.140625" style="1"/>
    <col min="10753" max="10753" width="6.42578125" style="1" customWidth="1"/>
    <col min="10754" max="10754" width="14.42578125" style="1" customWidth="1"/>
    <col min="10755" max="10755" width="12" style="1" customWidth="1"/>
    <col min="10756" max="10756" width="18.28515625" style="1" customWidth="1"/>
    <col min="10757" max="10757" width="16" style="1" customWidth="1"/>
    <col min="10758" max="10758" width="14.42578125" style="1" customWidth="1"/>
    <col min="10759" max="10759" width="11.7109375" style="1" customWidth="1"/>
    <col min="10760" max="10760" width="7.85546875" style="1" customWidth="1"/>
    <col min="10761" max="10761" width="13.140625" style="1" customWidth="1"/>
    <col min="10762" max="10762" width="12.85546875" style="1" customWidth="1"/>
    <col min="10763" max="10763" width="14" style="1" customWidth="1"/>
    <col min="10764" max="10765" width="13.85546875" style="1" bestFit="1" customWidth="1"/>
    <col min="10766" max="11008" width="9.140625" style="1"/>
    <col min="11009" max="11009" width="6.42578125" style="1" customWidth="1"/>
    <col min="11010" max="11010" width="14.42578125" style="1" customWidth="1"/>
    <col min="11011" max="11011" width="12" style="1" customWidth="1"/>
    <col min="11012" max="11012" width="18.28515625" style="1" customWidth="1"/>
    <col min="11013" max="11013" width="16" style="1" customWidth="1"/>
    <col min="11014" max="11014" width="14.42578125" style="1" customWidth="1"/>
    <col min="11015" max="11015" width="11.7109375" style="1" customWidth="1"/>
    <col min="11016" max="11016" width="7.85546875" style="1" customWidth="1"/>
    <col min="11017" max="11017" width="13.140625" style="1" customWidth="1"/>
    <col min="11018" max="11018" width="12.85546875" style="1" customWidth="1"/>
    <col min="11019" max="11019" width="14" style="1" customWidth="1"/>
    <col min="11020" max="11021" width="13.85546875" style="1" bestFit="1" customWidth="1"/>
    <col min="11022" max="11264" width="9.140625" style="1"/>
    <col min="11265" max="11265" width="6.42578125" style="1" customWidth="1"/>
    <col min="11266" max="11266" width="14.42578125" style="1" customWidth="1"/>
    <col min="11267" max="11267" width="12" style="1" customWidth="1"/>
    <col min="11268" max="11268" width="18.28515625" style="1" customWidth="1"/>
    <col min="11269" max="11269" width="16" style="1" customWidth="1"/>
    <col min="11270" max="11270" width="14.42578125" style="1" customWidth="1"/>
    <col min="11271" max="11271" width="11.7109375" style="1" customWidth="1"/>
    <col min="11272" max="11272" width="7.85546875" style="1" customWidth="1"/>
    <col min="11273" max="11273" width="13.140625" style="1" customWidth="1"/>
    <col min="11274" max="11274" width="12.85546875" style="1" customWidth="1"/>
    <col min="11275" max="11275" width="14" style="1" customWidth="1"/>
    <col min="11276" max="11277" width="13.85546875" style="1" bestFit="1" customWidth="1"/>
    <col min="11278" max="11520" width="9.140625" style="1"/>
    <col min="11521" max="11521" width="6.42578125" style="1" customWidth="1"/>
    <col min="11522" max="11522" width="14.42578125" style="1" customWidth="1"/>
    <col min="11523" max="11523" width="12" style="1" customWidth="1"/>
    <col min="11524" max="11524" width="18.28515625" style="1" customWidth="1"/>
    <col min="11525" max="11525" width="16" style="1" customWidth="1"/>
    <col min="11526" max="11526" width="14.42578125" style="1" customWidth="1"/>
    <col min="11527" max="11527" width="11.7109375" style="1" customWidth="1"/>
    <col min="11528" max="11528" width="7.85546875" style="1" customWidth="1"/>
    <col min="11529" max="11529" width="13.140625" style="1" customWidth="1"/>
    <col min="11530" max="11530" width="12.85546875" style="1" customWidth="1"/>
    <col min="11531" max="11531" width="14" style="1" customWidth="1"/>
    <col min="11532" max="11533" width="13.85546875" style="1" bestFit="1" customWidth="1"/>
    <col min="11534" max="11776" width="9.140625" style="1"/>
    <col min="11777" max="11777" width="6.42578125" style="1" customWidth="1"/>
    <col min="11778" max="11778" width="14.42578125" style="1" customWidth="1"/>
    <col min="11779" max="11779" width="12" style="1" customWidth="1"/>
    <col min="11780" max="11780" width="18.28515625" style="1" customWidth="1"/>
    <col min="11781" max="11781" width="16" style="1" customWidth="1"/>
    <col min="11782" max="11782" width="14.42578125" style="1" customWidth="1"/>
    <col min="11783" max="11783" width="11.7109375" style="1" customWidth="1"/>
    <col min="11784" max="11784" width="7.85546875" style="1" customWidth="1"/>
    <col min="11785" max="11785" width="13.140625" style="1" customWidth="1"/>
    <col min="11786" max="11786" width="12.85546875" style="1" customWidth="1"/>
    <col min="11787" max="11787" width="14" style="1" customWidth="1"/>
    <col min="11788" max="11789" width="13.85546875" style="1" bestFit="1" customWidth="1"/>
    <col min="11790" max="12032" width="9.140625" style="1"/>
    <col min="12033" max="12033" width="6.42578125" style="1" customWidth="1"/>
    <col min="12034" max="12034" width="14.42578125" style="1" customWidth="1"/>
    <col min="12035" max="12035" width="12" style="1" customWidth="1"/>
    <col min="12036" max="12036" width="18.28515625" style="1" customWidth="1"/>
    <col min="12037" max="12037" width="16" style="1" customWidth="1"/>
    <col min="12038" max="12038" width="14.42578125" style="1" customWidth="1"/>
    <col min="12039" max="12039" width="11.7109375" style="1" customWidth="1"/>
    <col min="12040" max="12040" width="7.85546875" style="1" customWidth="1"/>
    <col min="12041" max="12041" width="13.140625" style="1" customWidth="1"/>
    <col min="12042" max="12042" width="12.85546875" style="1" customWidth="1"/>
    <col min="12043" max="12043" width="14" style="1" customWidth="1"/>
    <col min="12044" max="12045" width="13.85546875" style="1" bestFit="1" customWidth="1"/>
    <col min="12046" max="12288" width="9.140625" style="1"/>
    <col min="12289" max="12289" width="6.42578125" style="1" customWidth="1"/>
    <col min="12290" max="12290" width="14.42578125" style="1" customWidth="1"/>
    <col min="12291" max="12291" width="12" style="1" customWidth="1"/>
    <col min="12292" max="12292" width="18.28515625" style="1" customWidth="1"/>
    <col min="12293" max="12293" width="16" style="1" customWidth="1"/>
    <col min="12294" max="12294" width="14.42578125" style="1" customWidth="1"/>
    <col min="12295" max="12295" width="11.7109375" style="1" customWidth="1"/>
    <col min="12296" max="12296" width="7.85546875" style="1" customWidth="1"/>
    <col min="12297" max="12297" width="13.140625" style="1" customWidth="1"/>
    <col min="12298" max="12298" width="12.85546875" style="1" customWidth="1"/>
    <col min="12299" max="12299" width="14" style="1" customWidth="1"/>
    <col min="12300" max="12301" width="13.85546875" style="1" bestFit="1" customWidth="1"/>
    <col min="12302" max="12544" width="9.140625" style="1"/>
    <col min="12545" max="12545" width="6.42578125" style="1" customWidth="1"/>
    <col min="12546" max="12546" width="14.42578125" style="1" customWidth="1"/>
    <col min="12547" max="12547" width="12" style="1" customWidth="1"/>
    <col min="12548" max="12548" width="18.28515625" style="1" customWidth="1"/>
    <col min="12549" max="12549" width="16" style="1" customWidth="1"/>
    <col min="12550" max="12550" width="14.42578125" style="1" customWidth="1"/>
    <col min="12551" max="12551" width="11.7109375" style="1" customWidth="1"/>
    <col min="12552" max="12552" width="7.85546875" style="1" customWidth="1"/>
    <col min="12553" max="12553" width="13.140625" style="1" customWidth="1"/>
    <col min="12554" max="12554" width="12.85546875" style="1" customWidth="1"/>
    <col min="12555" max="12555" width="14" style="1" customWidth="1"/>
    <col min="12556" max="12557" width="13.85546875" style="1" bestFit="1" customWidth="1"/>
    <col min="12558" max="12800" width="9.140625" style="1"/>
    <col min="12801" max="12801" width="6.42578125" style="1" customWidth="1"/>
    <col min="12802" max="12802" width="14.42578125" style="1" customWidth="1"/>
    <col min="12803" max="12803" width="12" style="1" customWidth="1"/>
    <col min="12804" max="12804" width="18.28515625" style="1" customWidth="1"/>
    <col min="12805" max="12805" width="16" style="1" customWidth="1"/>
    <col min="12806" max="12806" width="14.42578125" style="1" customWidth="1"/>
    <col min="12807" max="12807" width="11.7109375" style="1" customWidth="1"/>
    <col min="12808" max="12808" width="7.85546875" style="1" customWidth="1"/>
    <col min="12809" max="12809" width="13.140625" style="1" customWidth="1"/>
    <col min="12810" max="12810" width="12.85546875" style="1" customWidth="1"/>
    <col min="12811" max="12811" width="14" style="1" customWidth="1"/>
    <col min="12812" max="12813" width="13.85546875" style="1" bestFit="1" customWidth="1"/>
    <col min="12814" max="13056" width="9.140625" style="1"/>
    <col min="13057" max="13057" width="6.42578125" style="1" customWidth="1"/>
    <col min="13058" max="13058" width="14.42578125" style="1" customWidth="1"/>
    <col min="13059" max="13059" width="12" style="1" customWidth="1"/>
    <col min="13060" max="13060" width="18.28515625" style="1" customWidth="1"/>
    <col min="13061" max="13061" width="16" style="1" customWidth="1"/>
    <col min="13062" max="13062" width="14.42578125" style="1" customWidth="1"/>
    <col min="13063" max="13063" width="11.7109375" style="1" customWidth="1"/>
    <col min="13064" max="13064" width="7.85546875" style="1" customWidth="1"/>
    <col min="13065" max="13065" width="13.140625" style="1" customWidth="1"/>
    <col min="13066" max="13066" width="12.85546875" style="1" customWidth="1"/>
    <col min="13067" max="13067" width="14" style="1" customWidth="1"/>
    <col min="13068" max="13069" width="13.85546875" style="1" bestFit="1" customWidth="1"/>
    <col min="13070" max="13312" width="9.140625" style="1"/>
    <col min="13313" max="13313" width="6.42578125" style="1" customWidth="1"/>
    <col min="13314" max="13314" width="14.42578125" style="1" customWidth="1"/>
    <col min="13315" max="13315" width="12" style="1" customWidth="1"/>
    <col min="13316" max="13316" width="18.28515625" style="1" customWidth="1"/>
    <col min="13317" max="13317" width="16" style="1" customWidth="1"/>
    <col min="13318" max="13318" width="14.42578125" style="1" customWidth="1"/>
    <col min="13319" max="13319" width="11.7109375" style="1" customWidth="1"/>
    <col min="13320" max="13320" width="7.85546875" style="1" customWidth="1"/>
    <col min="13321" max="13321" width="13.140625" style="1" customWidth="1"/>
    <col min="13322" max="13322" width="12.85546875" style="1" customWidth="1"/>
    <col min="13323" max="13323" width="14" style="1" customWidth="1"/>
    <col min="13324" max="13325" width="13.85546875" style="1" bestFit="1" customWidth="1"/>
    <col min="13326" max="13568" width="9.140625" style="1"/>
    <col min="13569" max="13569" width="6.42578125" style="1" customWidth="1"/>
    <col min="13570" max="13570" width="14.42578125" style="1" customWidth="1"/>
    <col min="13571" max="13571" width="12" style="1" customWidth="1"/>
    <col min="13572" max="13572" width="18.28515625" style="1" customWidth="1"/>
    <col min="13573" max="13573" width="16" style="1" customWidth="1"/>
    <col min="13574" max="13574" width="14.42578125" style="1" customWidth="1"/>
    <col min="13575" max="13575" width="11.7109375" style="1" customWidth="1"/>
    <col min="13576" max="13576" width="7.85546875" style="1" customWidth="1"/>
    <col min="13577" max="13577" width="13.140625" style="1" customWidth="1"/>
    <col min="13578" max="13578" width="12.85546875" style="1" customWidth="1"/>
    <col min="13579" max="13579" width="14" style="1" customWidth="1"/>
    <col min="13580" max="13581" width="13.85546875" style="1" bestFit="1" customWidth="1"/>
    <col min="13582" max="13824" width="9.140625" style="1"/>
    <col min="13825" max="13825" width="6.42578125" style="1" customWidth="1"/>
    <col min="13826" max="13826" width="14.42578125" style="1" customWidth="1"/>
    <col min="13827" max="13827" width="12" style="1" customWidth="1"/>
    <col min="13828" max="13828" width="18.28515625" style="1" customWidth="1"/>
    <col min="13829" max="13829" width="16" style="1" customWidth="1"/>
    <col min="13830" max="13830" width="14.42578125" style="1" customWidth="1"/>
    <col min="13831" max="13831" width="11.7109375" style="1" customWidth="1"/>
    <col min="13832" max="13832" width="7.85546875" style="1" customWidth="1"/>
    <col min="13833" max="13833" width="13.140625" style="1" customWidth="1"/>
    <col min="13834" max="13834" width="12.85546875" style="1" customWidth="1"/>
    <col min="13835" max="13835" width="14" style="1" customWidth="1"/>
    <col min="13836" max="13837" width="13.85546875" style="1" bestFit="1" customWidth="1"/>
    <col min="13838" max="14080" width="9.140625" style="1"/>
    <col min="14081" max="14081" width="6.42578125" style="1" customWidth="1"/>
    <col min="14082" max="14082" width="14.42578125" style="1" customWidth="1"/>
    <col min="14083" max="14083" width="12" style="1" customWidth="1"/>
    <col min="14084" max="14084" width="18.28515625" style="1" customWidth="1"/>
    <col min="14085" max="14085" width="16" style="1" customWidth="1"/>
    <col min="14086" max="14086" width="14.42578125" style="1" customWidth="1"/>
    <col min="14087" max="14087" width="11.7109375" style="1" customWidth="1"/>
    <col min="14088" max="14088" width="7.85546875" style="1" customWidth="1"/>
    <col min="14089" max="14089" width="13.140625" style="1" customWidth="1"/>
    <col min="14090" max="14090" width="12.85546875" style="1" customWidth="1"/>
    <col min="14091" max="14091" width="14" style="1" customWidth="1"/>
    <col min="14092" max="14093" width="13.85546875" style="1" bestFit="1" customWidth="1"/>
    <col min="14094" max="14336" width="9.140625" style="1"/>
    <col min="14337" max="14337" width="6.42578125" style="1" customWidth="1"/>
    <col min="14338" max="14338" width="14.42578125" style="1" customWidth="1"/>
    <col min="14339" max="14339" width="12" style="1" customWidth="1"/>
    <col min="14340" max="14340" width="18.28515625" style="1" customWidth="1"/>
    <col min="14341" max="14341" width="16" style="1" customWidth="1"/>
    <col min="14342" max="14342" width="14.42578125" style="1" customWidth="1"/>
    <col min="14343" max="14343" width="11.7109375" style="1" customWidth="1"/>
    <col min="14344" max="14344" width="7.85546875" style="1" customWidth="1"/>
    <col min="14345" max="14345" width="13.140625" style="1" customWidth="1"/>
    <col min="14346" max="14346" width="12.85546875" style="1" customWidth="1"/>
    <col min="14347" max="14347" width="14" style="1" customWidth="1"/>
    <col min="14348" max="14349" width="13.85546875" style="1" bestFit="1" customWidth="1"/>
    <col min="14350" max="14592" width="9.140625" style="1"/>
    <col min="14593" max="14593" width="6.42578125" style="1" customWidth="1"/>
    <col min="14594" max="14594" width="14.42578125" style="1" customWidth="1"/>
    <col min="14595" max="14595" width="12" style="1" customWidth="1"/>
    <col min="14596" max="14596" width="18.28515625" style="1" customWidth="1"/>
    <col min="14597" max="14597" width="16" style="1" customWidth="1"/>
    <col min="14598" max="14598" width="14.42578125" style="1" customWidth="1"/>
    <col min="14599" max="14599" width="11.7109375" style="1" customWidth="1"/>
    <col min="14600" max="14600" width="7.85546875" style="1" customWidth="1"/>
    <col min="14601" max="14601" width="13.140625" style="1" customWidth="1"/>
    <col min="14602" max="14602" width="12.85546875" style="1" customWidth="1"/>
    <col min="14603" max="14603" width="14" style="1" customWidth="1"/>
    <col min="14604" max="14605" width="13.85546875" style="1" bestFit="1" customWidth="1"/>
    <col min="14606" max="14848" width="9.140625" style="1"/>
    <col min="14849" max="14849" width="6.42578125" style="1" customWidth="1"/>
    <col min="14850" max="14850" width="14.42578125" style="1" customWidth="1"/>
    <col min="14851" max="14851" width="12" style="1" customWidth="1"/>
    <col min="14852" max="14852" width="18.28515625" style="1" customWidth="1"/>
    <col min="14853" max="14853" width="16" style="1" customWidth="1"/>
    <col min="14854" max="14854" width="14.42578125" style="1" customWidth="1"/>
    <col min="14855" max="14855" width="11.7109375" style="1" customWidth="1"/>
    <col min="14856" max="14856" width="7.85546875" style="1" customWidth="1"/>
    <col min="14857" max="14857" width="13.140625" style="1" customWidth="1"/>
    <col min="14858" max="14858" width="12.85546875" style="1" customWidth="1"/>
    <col min="14859" max="14859" width="14" style="1" customWidth="1"/>
    <col min="14860" max="14861" width="13.85546875" style="1" bestFit="1" customWidth="1"/>
    <col min="14862" max="15104" width="9.140625" style="1"/>
    <col min="15105" max="15105" width="6.42578125" style="1" customWidth="1"/>
    <col min="15106" max="15106" width="14.42578125" style="1" customWidth="1"/>
    <col min="15107" max="15107" width="12" style="1" customWidth="1"/>
    <col min="15108" max="15108" width="18.28515625" style="1" customWidth="1"/>
    <col min="15109" max="15109" width="16" style="1" customWidth="1"/>
    <col min="15110" max="15110" width="14.42578125" style="1" customWidth="1"/>
    <col min="15111" max="15111" width="11.7109375" style="1" customWidth="1"/>
    <col min="15112" max="15112" width="7.85546875" style="1" customWidth="1"/>
    <col min="15113" max="15113" width="13.140625" style="1" customWidth="1"/>
    <col min="15114" max="15114" width="12.85546875" style="1" customWidth="1"/>
    <col min="15115" max="15115" width="14" style="1" customWidth="1"/>
    <col min="15116" max="15117" width="13.85546875" style="1" bestFit="1" customWidth="1"/>
    <col min="15118" max="15360" width="9.140625" style="1"/>
    <col min="15361" max="15361" width="6.42578125" style="1" customWidth="1"/>
    <col min="15362" max="15362" width="14.42578125" style="1" customWidth="1"/>
    <col min="15363" max="15363" width="12" style="1" customWidth="1"/>
    <col min="15364" max="15364" width="18.28515625" style="1" customWidth="1"/>
    <col min="15365" max="15365" width="16" style="1" customWidth="1"/>
    <col min="15366" max="15366" width="14.42578125" style="1" customWidth="1"/>
    <col min="15367" max="15367" width="11.7109375" style="1" customWidth="1"/>
    <col min="15368" max="15368" width="7.85546875" style="1" customWidth="1"/>
    <col min="15369" max="15369" width="13.140625" style="1" customWidth="1"/>
    <col min="15370" max="15370" width="12.85546875" style="1" customWidth="1"/>
    <col min="15371" max="15371" width="14" style="1" customWidth="1"/>
    <col min="15372" max="15373" width="13.85546875" style="1" bestFit="1" customWidth="1"/>
    <col min="15374" max="15616" width="9.140625" style="1"/>
    <col min="15617" max="15617" width="6.42578125" style="1" customWidth="1"/>
    <col min="15618" max="15618" width="14.42578125" style="1" customWidth="1"/>
    <col min="15619" max="15619" width="12" style="1" customWidth="1"/>
    <col min="15620" max="15620" width="18.28515625" style="1" customWidth="1"/>
    <col min="15621" max="15621" width="16" style="1" customWidth="1"/>
    <col min="15622" max="15622" width="14.42578125" style="1" customWidth="1"/>
    <col min="15623" max="15623" width="11.7109375" style="1" customWidth="1"/>
    <col min="15624" max="15624" width="7.85546875" style="1" customWidth="1"/>
    <col min="15625" max="15625" width="13.140625" style="1" customWidth="1"/>
    <col min="15626" max="15626" width="12.85546875" style="1" customWidth="1"/>
    <col min="15627" max="15627" width="14" style="1" customWidth="1"/>
    <col min="15628" max="15629" width="13.85546875" style="1" bestFit="1" customWidth="1"/>
    <col min="15630" max="15872" width="9.140625" style="1"/>
    <col min="15873" max="15873" width="6.42578125" style="1" customWidth="1"/>
    <col min="15874" max="15874" width="14.42578125" style="1" customWidth="1"/>
    <col min="15875" max="15875" width="12" style="1" customWidth="1"/>
    <col min="15876" max="15876" width="18.28515625" style="1" customWidth="1"/>
    <col min="15877" max="15877" width="16" style="1" customWidth="1"/>
    <col min="15878" max="15878" width="14.42578125" style="1" customWidth="1"/>
    <col min="15879" max="15879" width="11.7109375" style="1" customWidth="1"/>
    <col min="15880" max="15880" width="7.85546875" style="1" customWidth="1"/>
    <col min="15881" max="15881" width="13.140625" style="1" customWidth="1"/>
    <col min="15882" max="15882" width="12.85546875" style="1" customWidth="1"/>
    <col min="15883" max="15883" width="14" style="1" customWidth="1"/>
    <col min="15884" max="15885" width="13.85546875" style="1" bestFit="1" customWidth="1"/>
    <col min="15886" max="16128" width="9.140625" style="1"/>
    <col min="16129" max="16129" width="6.42578125" style="1" customWidth="1"/>
    <col min="16130" max="16130" width="14.42578125" style="1" customWidth="1"/>
    <col min="16131" max="16131" width="12" style="1" customWidth="1"/>
    <col min="16132" max="16132" width="18.28515625" style="1" customWidth="1"/>
    <col min="16133" max="16133" width="16" style="1" customWidth="1"/>
    <col min="16134" max="16134" width="14.42578125" style="1" customWidth="1"/>
    <col min="16135" max="16135" width="11.7109375" style="1" customWidth="1"/>
    <col min="16136" max="16136" width="7.85546875" style="1" customWidth="1"/>
    <col min="16137" max="16137" width="13.140625" style="1" customWidth="1"/>
    <col min="16138" max="16138" width="12.85546875" style="1" customWidth="1"/>
    <col min="16139" max="16139" width="14" style="1" customWidth="1"/>
    <col min="16140" max="16141" width="13.85546875" style="1" bestFit="1" customWidth="1"/>
    <col min="16142" max="16384" width="9.140625" style="1"/>
  </cols>
  <sheetData>
    <row r="2" spans="1:13" ht="18.75" customHeight="1" x14ac:dyDescent="0.2">
      <c r="I2" s="427" t="s">
        <v>133</v>
      </c>
      <c r="J2" s="428"/>
      <c r="K2" s="429"/>
    </row>
    <row r="3" spans="1:13" ht="21" customHeight="1" x14ac:dyDescent="0.2">
      <c r="H3" s="71"/>
      <c r="I3" s="71"/>
      <c r="J3" s="71"/>
      <c r="K3" s="72"/>
    </row>
    <row r="4" spans="1:13" ht="20.25" x14ac:dyDescent="0.3">
      <c r="A4" s="430" t="s">
        <v>134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392"/>
      <c r="M4" s="392"/>
    </row>
    <row r="5" spans="1:13" ht="18.75" thickBot="1" x14ac:dyDescent="0.25">
      <c r="A5" s="431" t="s">
        <v>135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392"/>
      <c r="M5" s="392"/>
    </row>
    <row r="6" spans="1:13" ht="21.95" customHeight="1" thickTop="1" x14ac:dyDescent="0.2">
      <c r="A6" s="394" t="s">
        <v>2</v>
      </c>
      <c r="B6" s="396" t="s">
        <v>3</v>
      </c>
      <c r="C6" s="397"/>
      <c r="D6" s="396" t="s">
        <v>136</v>
      </c>
      <c r="E6" s="397"/>
      <c r="F6" s="396" t="s">
        <v>4</v>
      </c>
      <c r="G6" s="398"/>
      <c r="H6" s="399" t="s">
        <v>5</v>
      </c>
      <c r="I6" s="401" t="s">
        <v>6</v>
      </c>
      <c r="J6" s="403" t="s">
        <v>7</v>
      </c>
      <c r="K6" s="384" t="s">
        <v>137</v>
      </c>
      <c r="L6" s="386" t="s">
        <v>138</v>
      </c>
      <c r="M6" s="387"/>
    </row>
    <row r="7" spans="1:13" ht="21.95" customHeight="1" thickBot="1" x14ac:dyDescent="0.25">
      <c r="A7" s="395"/>
      <c r="B7" s="73" t="s">
        <v>8</v>
      </c>
      <c r="C7" s="74" t="s">
        <v>9</v>
      </c>
      <c r="D7" s="73" t="s">
        <v>8</v>
      </c>
      <c r="E7" s="74" t="s">
        <v>9</v>
      </c>
      <c r="F7" s="73" t="s">
        <v>8</v>
      </c>
      <c r="G7" s="75" t="s">
        <v>9</v>
      </c>
      <c r="H7" s="400"/>
      <c r="I7" s="402"/>
      <c r="J7" s="404"/>
      <c r="K7" s="385"/>
      <c r="L7" s="76" t="s">
        <v>8</v>
      </c>
      <c r="M7" s="77" t="s">
        <v>9</v>
      </c>
    </row>
    <row r="8" spans="1:13" ht="15" customHeight="1" thickTop="1" x14ac:dyDescent="0.2">
      <c r="A8" s="78">
        <v>110</v>
      </c>
      <c r="B8" s="79" t="s">
        <v>139</v>
      </c>
      <c r="C8" s="80" t="s">
        <v>140</v>
      </c>
      <c r="D8" s="79" t="s">
        <v>141</v>
      </c>
      <c r="E8" s="80" t="s">
        <v>107</v>
      </c>
      <c r="F8" s="79" t="s">
        <v>142</v>
      </c>
      <c r="G8" s="80" t="s">
        <v>143</v>
      </c>
      <c r="H8" s="81" t="s">
        <v>144</v>
      </c>
      <c r="I8" s="81" t="s">
        <v>145</v>
      </c>
      <c r="J8" s="81" t="s">
        <v>146</v>
      </c>
      <c r="K8" s="81" t="s">
        <v>147</v>
      </c>
      <c r="L8" s="82" t="s">
        <v>148</v>
      </c>
      <c r="M8" s="83" t="s">
        <v>149</v>
      </c>
    </row>
    <row r="9" spans="1:13" ht="15" customHeight="1" x14ac:dyDescent="0.2">
      <c r="A9" s="84">
        <v>100</v>
      </c>
      <c r="B9" s="85" t="s">
        <v>150</v>
      </c>
      <c r="C9" s="86" t="s">
        <v>151</v>
      </c>
      <c r="D9" s="87" t="s">
        <v>152</v>
      </c>
      <c r="E9" s="88" t="s">
        <v>94</v>
      </c>
      <c r="F9" s="85" t="s">
        <v>153</v>
      </c>
      <c r="G9" s="89" t="s">
        <v>154</v>
      </c>
      <c r="H9" s="90" t="s">
        <v>155</v>
      </c>
      <c r="I9" s="91" t="s">
        <v>156</v>
      </c>
      <c r="J9" s="92" t="s">
        <v>157</v>
      </c>
      <c r="K9" s="93" t="s">
        <v>158</v>
      </c>
      <c r="L9" s="94" t="s">
        <v>48</v>
      </c>
      <c r="M9" s="95" t="s">
        <v>49</v>
      </c>
    </row>
    <row r="10" spans="1:13" ht="15" customHeight="1" x14ac:dyDescent="0.2">
      <c r="A10" s="96">
        <v>95</v>
      </c>
      <c r="B10" s="97" t="s">
        <v>159</v>
      </c>
      <c r="C10" s="98" t="s">
        <v>160</v>
      </c>
      <c r="D10" s="97" t="s">
        <v>161</v>
      </c>
      <c r="E10" s="98" t="s">
        <v>108</v>
      </c>
      <c r="F10" s="97" t="s">
        <v>162</v>
      </c>
      <c r="G10" s="99" t="s">
        <v>163</v>
      </c>
      <c r="H10" s="100"/>
      <c r="I10" s="101" t="s">
        <v>164</v>
      </c>
      <c r="J10" s="102" t="s">
        <v>165</v>
      </c>
      <c r="K10" s="100" t="s">
        <v>166</v>
      </c>
      <c r="L10" s="103" t="s">
        <v>50</v>
      </c>
      <c r="M10" s="104" t="s">
        <v>51</v>
      </c>
    </row>
    <row r="11" spans="1:13" ht="15" customHeight="1" x14ac:dyDescent="0.2">
      <c r="A11" s="84">
        <v>90</v>
      </c>
      <c r="B11" s="85" t="s">
        <v>167</v>
      </c>
      <c r="C11" s="86" t="s">
        <v>168</v>
      </c>
      <c r="D11" s="87" t="s">
        <v>169</v>
      </c>
      <c r="E11" s="88" t="s">
        <v>95</v>
      </c>
      <c r="F11" s="85" t="s">
        <v>170</v>
      </c>
      <c r="G11" s="89" t="s">
        <v>171</v>
      </c>
      <c r="H11" s="90" t="s">
        <v>172</v>
      </c>
      <c r="I11" s="91" t="s">
        <v>173</v>
      </c>
      <c r="J11" s="92" t="s">
        <v>174</v>
      </c>
      <c r="K11" s="93" t="s">
        <v>175</v>
      </c>
      <c r="L11" s="94" t="s">
        <v>28</v>
      </c>
      <c r="M11" s="95" t="s">
        <v>29</v>
      </c>
    </row>
    <row r="12" spans="1:13" ht="15" customHeight="1" x14ac:dyDescent="0.2">
      <c r="A12" s="96">
        <v>85</v>
      </c>
      <c r="B12" s="97" t="s">
        <v>176</v>
      </c>
      <c r="C12" s="98" t="s">
        <v>177</v>
      </c>
      <c r="D12" s="97" t="s">
        <v>178</v>
      </c>
      <c r="E12" s="98" t="s">
        <v>96</v>
      </c>
      <c r="F12" s="97" t="s">
        <v>179</v>
      </c>
      <c r="G12" s="99" t="s">
        <v>180</v>
      </c>
      <c r="H12" s="100"/>
      <c r="I12" s="101" t="s">
        <v>181</v>
      </c>
      <c r="J12" s="102" t="s">
        <v>182</v>
      </c>
      <c r="K12" s="100" t="s">
        <v>183</v>
      </c>
      <c r="L12" s="103" t="s">
        <v>30</v>
      </c>
      <c r="M12" s="104" t="s">
        <v>31</v>
      </c>
    </row>
    <row r="13" spans="1:13" ht="15" customHeight="1" x14ac:dyDescent="0.2">
      <c r="A13" s="84">
        <v>80</v>
      </c>
      <c r="B13" s="85" t="s">
        <v>184</v>
      </c>
      <c r="C13" s="86" t="s">
        <v>185</v>
      </c>
      <c r="D13" s="87" t="s">
        <v>186</v>
      </c>
      <c r="E13" s="88" t="s">
        <v>97</v>
      </c>
      <c r="F13" s="85" t="s">
        <v>187</v>
      </c>
      <c r="G13" s="89" t="s">
        <v>188</v>
      </c>
      <c r="H13" s="90" t="s">
        <v>189</v>
      </c>
      <c r="I13" s="91" t="s">
        <v>190</v>
      </c>
      <c r="J13" s="92" t="s">
        <v>191</v>
      </c>
      <c r="K13" s="93" t="s">
        <v>192</v>
      </c>
      <c r="L13" s="94" t="s">
        <v>52</v>
      </c>
      <c r="M13" s="95" t="s">
        <v>53</v>
      </c>
    </row>
    <row r="14" spans="1:13" ht="15" customHeight="1" x14ac:dyDescent="0.2">
      <c r="A14" s="96">
        <v>75</v>
      </c>
      <c r="B14" s="97" t="s">
        <v>193</v>
      </c>
      <c r="C14" s="98" t="s">
        <v>194</v>
      </c>
      <c r="D14" s="97" t="s">
        <v>195</v>
      </c>
      <c r="E14" s="105" t="s">
        <v>98</v>
      </c>
      <c r="F14" s="97" t="s">
        <v>196</v>
      </c>
      <c r="G14" s="99" t="s">
        <v>197</v>
      </c>
      <c r="H14" s="100"/>
      <c r="I14" s="101" t="s">
        <v>198</v>
      </c>
      <c r="J14" s="102" t="s">
        <v>199</v>
      </c>
      <c r="K14" s="100" t="s">
        <v>200</v>
      </c>
      <c r="L14" s="103" t="s">
        <v>55</v>
      </c>
      <c r="M14" s="104" t="s">
        <v>56</v>
      </c>
    </row>
    <row r="15" spans="1:13" ht="15" customHeight="1" x14ac:dyDescent="0.2">
      <c r="A15" s="84">
        <v>70</v>
      </c>
      <c r="B15" s="85" t="s">
        <v>201</v>
      </c>
      <c r="C15" s="86" t="s">
        <v>202</v>
      </c>
      <c r="D15" s="87" t="s">
        <v>203</v>
      </c>
      <c r="E15" s="88" t="s">
        <v>99</v>
      </c>
      <c r="F15" s="85" t="s">
        <v>204</v>
      </c>
      <c r="G15" s="89" t="s">
        <v>205</v>
      </c>
      <c r="H15" s="90" t="s">
        <v>206</v>
      </c>
      <c r="I15" s="91" t="s">
        <v>207</v>
      </c>
      <c r="J15" s="92" t="s">
        <v>208</v>
      </c>
      <c r="K15" s="93" t="s">
        <v>209</v>
      </c>
      <c r="L15" s="94" t="s">
        <v>57</v>
      </c>
      <c r="M15" s="95" t="s">
        <v>58</v>
      </c>
    </row>
    <row r="16" spans="1:13" ht="15" customHeight="1" x14ac:dyDescent="0.2">
      <c r="A16" s="96">
        <v>65</v>
      </c>
      <c r="B16" s="97" t="s">
        <v>210</v>
      </c>
      <c r="C16" s="98" t="s">
        <v>211</v>
      </c>
      <c r="D16" s="97" t="s">
        <v>212</v>
      </c>
      <c r="E16" s="98" t="s">
        <v>100</v>
      </c>
      <c r="F16" s="97" t="s">
        <v>213</v>
      </c>
      <c r="G16" s="99" t="s">
        <v>214</v>
      </c>
      <c r="H16" s="100"/>
      <c r="I16" s="101" t="s">
        <v>215</v>
      </c>
      <c r="J16" s="102" t="s">
        <v>216</v>
      </c>
      <c r="K16" s="100" t="s">
        <v>217</v>
      </c>
      <c r="L16" s="103" t="s">
        <v>59</v>
      </c>
      <c r="M16" s="104" t="s">
        <v>60</v>
      </c>
    </row>
    <row r="17" spans="1:13" ht="15" customHeight="1" x14ac:dyDescent="0.2">
      <c r="A17" s="84">
        <v>60</v>
      </c>
      <c r="B17" s="85" t="s">
        <v>218</v>
      </c>
      <c r="C17" s="86" t="s">
        <v>219</v>
      </c>
      <c r="D17" s="87" t="s">
        <v>220</v>
      </c>
      <c r="E17" s="88" t="s">
        <v>101</v>
      </c>
      <c r="F17" s="85" t="s">
        <v>221</v>
      </c>
      <c r="G17" s="89" t="s">
        <v>222</v>
      </c>
      <c r="H17" s="90" t="s">
        <v>223</v>
      </c>
      <c r="I17" s="91" t="s">
        <v>224</v>
      </c>
      <c r="J17" s="92" t="s">
        <v>225</v>
      </c>
      <c r="K17" s="93" t="s">
        <v>226</v>
      </c>
      <c r="L17" s="94" t="s">
        <v>61</v>
      </c>
      <c r="M17" s="95" t="s">
        <v>62</v>
      </c>
    </row>
    <row r="18" spans="1:13" ht="15" customHeight="1" x14ac:dyDescent="0.2">
      <c r="A18" s="96">
        <v>55</v>
      </c>
      <c r="B18" s="97" t="s">
        <v>227</v>
      </c>
      <c r="C18" s="98" t="s">
        <v>228</v>
      </c>
      <c r="D18" s="97" t="s">
        <v>229</v>
      </c>
      <c r="E18" s="98" t="s">
        <v>102</v>
      </c>
      <c r="F18" s="97" t="s">
        <v>230</v>
      </c>
      <c r="G18" s="99" t="s">
        <v>231</v>
      </c>
      <c r="H18" s="100"/>
      <c r="I18" s="101" t="s">
        <v>232</v>
      </c>
      <c r="J18" s="102" t="s">
        <v>233</v>
      </c>
      <c r="K18" s="100" t="s">
        <v>234</v>
      </c>
      <c r="L18" s="103" t="s">
        <v>63</v>
      </c>
      <c r="M18" s="104" t="s">
        <v>64</v>
      </c>
    </row>
    <row r="19" spans="1:13" ht="15" customHeight="1" x14ac:dyDescent="0.2">
      <c r="A19" s="84">
        <v>50</v>
      </c>
      <c r="B19" s="85" t="s">
        <v>235</v>
      </c>
      <c r="C19" s="86" t="s">
        <v>236</v>
      </c>
      <c r="D19" s="87" t="s">
        <v>237</v>
      </c>
      <c r="E19" s="88" t="s">
        <v>103</v>
      </c>
      <c r="F19" s="85" t="s">
        <v>238</v>
      </c>
      <c r="G19" s="89" t="s">
        <v>239</v>
      </c>
      <c r="H19" s="90" t="s">
        <v>240</v>
      </c>
      <c r="I19" s="91" t="s">
        <v>241</v>
      </c>
      <c r="J19" s="92" t="s">
        <v>242</v>
      </c>
      <c r="K19" s="93" t="s">
        <v>243</v>
      </c>
      <c r="L19" s="94" t="s">
        <v>40</v>
      </c>
      <c r="M19" s="95" t="s">
        <v>41</v>
      </c>
    </row>
    <row r="20" spans="1:13" ht="15" customHeight="1" x14ac:dyDescent="0.2">
      <c r="A20" s="96">
        <v>45</v>
      </c>
      <c r="B20" s="97" t="s">
        <v>244</v>
      </c>
      <c r="C20" s="98" t="s">
        <v>245</v>
      </c>
      <c r="D20" s="97" t="s">
        <v>246</v>
      </c>
      <c r="E20" s="98" t="s">
        <v>104</v>
      </c>
      <c r="F20" s="97" t="s">
        <v>247</v>
      </c>
      <c r="G20" s="99" t="s">
        <v>248</v>
      </c>
      <c r="H20" s="100"/>
      <c r="I20" s="101" t="s">
        <v>249</v>
      </c>
      <c r="J20" s="102" t="s">
        <v>250</v>
      </c>
      <c r="K20" s="100" t="s">
        <v>251</v>
      </c>
      <c r="L20" s="103" t="s">
        <v>65</v>
      </c>
      <c r="M20" s="104" t="s">
        <v>66</v>
      </c>
    </row>
    <row r="21" spans="1:13" ht="15" customHeight="1" x14ac:dyDescent="0.2">
      <c r="A21" s="84">
        <v>40</v>
      </c>
      <c r="B21" s="85" t="s">
        <v>252</v>
      </c>
      <c r="C21" s="86" t="s">
        <v>253</v>
      </c>
      <c r="D21" s="87" t="s">
        <v>254</v>
      </c>
      <c r="E21" s="88" t="s">
        <v>105</v>
      </c>
      <c r="F21" s="85" t="s">
        <v>255</v>
      </c>
      <c r="G21" s="89" t="s">
        <v>256</v>
      </c>
      <c r="H21" s="90" t="s">
        <v>257</v>
      </c>
      <c r="I21" s="91" t="s">
        <v>258</v>
      </c>
      <c r="J21" s="92" t="s">
        <v>259</v>
      </c>
      <c r="K21" s="93" t="s">
        <v>260</v>
      </c>
      <c r="L21" s="94" t="s">
        <v>68</v>
      </c>
      <c r="M21" s="95" t="s">
        <v>69</v>
      </c>
    </row>
    <row r="22" spans="1:13" ht="15" customHeight="1" x14ac:dyDescent="0.2">
      <c r="A22" s="96">
        <v>35</v>
      </c>
      <c r="B22" s="97" t="s">
        <v>261</v>
      </c>
      <c r="C22" s="98" t="s">
        <v>262</v>
      </c>
      <c r="D22" s="106" t="s">
        <v>263</v>
      </c>
      <c r="E22" s="98" t="s">
        <v>109</v>
      </c>
      <c r="F22" s="97" t="s">
        <v>264</v>
      </c>
      <c r="G22" s="99" t="s">
        <v>265</v>
      </c>
      <c r="H22" s="100"/>
      <c r="I22" s="101" t="s">
        <v>266</v>
      </c>
      <c r="J22" s="102" t="s">
        <v>267</v>
      </c>
      <c r="K22" s="100" t="s">
        <v>268</v>
      </c>
      <c r="L22" s="103" t="s">
        <v>70</v>
      </c>
      <c r="M22" s="104" t="s">
        <v>71</v>
      </c>
    </row>
    <row r="23" spans="1:13" ht="15" customHeight="1" x14ac:dyDescent="0.2">
      <c r="A23" s="84">
        <v>30</v>
      </c>
      <c r="B23" s="107" t="s">
        <v>269</v>
      </c>
      <c r="C23" s="86" t="s">
        <v>270</v>
      </c>
      <c r="D23" s="87" t="s">
        <v>271</v>
      </c>
      <c r="E23" s="88" t="s">
        <v>110</v>
      </c>
      <c r="F23" s="85" t="s">
        <v>272</v>
      </c>
      <c r="G23" s="89" t="s">
        <v>273</v>
      </c>
      <c r="H23" s="90" t="s">
        <v>274</v>
      </c>
      <c r="I23" s="91" t="s">
        <v>275</v>
      </c>
      <c r="J23" s="92" t="s">
        <v>276</v>
      </c>
      <c r="K23" s="93" t="s">
        <v>277</v>
      </c>
      <c r="L23" s="94" t="s">
        <v>72</v>
      </c>
      <c r="M23" s="95" t="s">
        <v>73</v>
      </c>
    </row>
    <row r="24" spans="1:13" ht="15" customHeight="1" x14ac:dyDescent="0.2">
      <c r="A24" s="96">
        <v>25</v>
      </c>
      <c r="B24" s="97" t="s">
        <v>278</v>
      </c>
      <c r="C24" s="98" t="s">
        <v>279</v>
      </c>
      <c r="D24" s="97" t="s">
        <v>280</v>
      </c>
      <c r="E24" s="98" t="s">
        <v>111</v>
      </c>
      <c r="F24" s="97" t="s">
        <v>281</v>
      </c>
      <c r="G24" s="99" t="s">
        <v>282</v>
      </c>
      <c r="H24" s="100"/>
      <c r="I24" s="101" t="s">
        <v>283</v>
      </c>
      <c r="J24" s="102" t="s">
        <v>284</v>
      </c>
      <c r="K24" s="100" t="s">
        <v>285</v>
      </c>
      <c r="L24" s="103" t="s">
        <v>46</v>
      </c>
      <c r="M24" s="104" t="s">
        <v>47</v>
      </c>
    </row>
    <row r="25" spans="1:13" ht="15" customHeight="1" x14ac:dyDescent="0.2">
      <c r="A25" s="84">
        <v>20</v>
      </c>
      <c r="B25" s="85" t="s">
        <v>286</v>
      </c>
      <c r="C25" s="86" t="s">
        <v>287</v>
      </c>
      <c r="D25" s="87" t="s">
        <v>288</v>
      </c>
      <c r="E25" s="88" t="s">
        <v>112</v>
      </c>
      <c r="F25" s="85" t="s">
        <v>289</v>
      </c>
      <c r="G25" s="89" t="s">
        <v>290</v>
      </c>
      <c r="H25" s="90" t="s">
        <v>291</v>
      </c>
      <c r="I25" s="91" t="s">
        <v>292</v>
      </c>
      <c r="J25" s="92" t="s">
        <v>293</v>
      </c>
      <c r="K25" s="93" t="s">
        <v>294</v>
      </c>
      <c r="L25" s="94" t="s">
        <v>75</v>
      </c>
      <c r="M25" s="95" t="s">
        <v>76</v>
      </c>
    </row>
    <row r="26" spans="1:13" ht="15" customHeight="1" x14ac:dyDescent="0.2">
      <c r="A26" s="96">
        <v>15</v>
      </c>
      <c r="B26" s="97" t="s">
        <v>295</v>
      </c>
      <c r="C26" s="98" t="s">
        <v>296</v>
      </c>
      <c r="D26" s="97" t="s">
        <v>297</v>
      </c>
      <c r="E26" s="98" t="s">
        <v>113</v>
      </c>
      <c r="F26" s="97" t="s">
        <v>298</v>
      </c>
      <c r="G26" s="99" t="s">
        <v>299</v>
      </c>
      <c r="H26" s="100"/>
      <c r="I26" s="101" t="s">
        <v>300</v>
      </c>
      <c r="J26" s="102" t="s">
        <v>301</v>
      </c>
      <c r="K26" s="108" t="s">
        <v>302</v>
      </c>
      <c r="L26" s="103" t="s">
        <v>77</v>
      </c>
      <c r="M26" s="104" t="s">
        <v>78</v>
      </c>
    </row>
    <row r="27" spans="1:13" ht="15" customHeight="1" thickBot="1" x14ac:dyDescent="0.25">
      <c r="A27" s="109">
        <v>10</v>
      </c>
      <c r="B27" s="110" t="s">
        <v>303</v>
      </c>
      <c r="C27" s="111" t="s">
        <v>304</v>
      </c>
      <c r="D27" s="112" t="s">
        <v>305</v>
      </c>
      <c r="E27" s="113" t="s">
        <v>114</v>
      </c>
      <c r="F27" s="110" t="s">
        <v>306</v>
      </c>
      <c r="G27" s="114" t="s">
        <v>307</v>
      </c>
      <c r="H27" s="115" t="s">
        <v>308</v>
      </c>
      <c r="I27" s="116" t="s">
        <v>309</v>
      </c>
      <c r="J27" s="117" t="s">
        <v>310</v>
      </c>
      <c r="K27" s="118" t="s">
        <v>311</v>
      </c>
      <c r="L27" s="119" t="s">
        <v>312</v>
      </c>
      <c r="M27" s="120" t="s">
        <v>313</v>
      </c>
    </row>
    <row r="28" spans="1:13" ht="13.5" thickTop="1" x14ac:dyDescent="0.2"/>
  </sheetData>
  <mergeCells count="12">
    <mergeCell ref="K6:K7"/>
    <mergeCell ref="L6:M6"/>
    <mergeCell ref="I2:K2"/>
    <mergeCell ref="A4:M4"/>
    <mergeCell ref="A5:M5"/>
    <mergeCell ref="A6:A7"/>
    <mergeCell ref="B6:C6"/>
    <mergeCell ref="D6:E6"/>
    <mergeCell ref="F6:G6"/>
    <mergeCell ref="H6:H7"/>
    <mergeCell ref="I6:I7"/>
    <mergeCell ref="J6:J7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6">
    <tabColor rgb="FF00B050"/>
  </sheetPr>
  <dimension ref="A1:N24"/>
  <sheetViews>
    <sheetView zoomScale="73" zoomScaleNormal="73" workbookViewId="0">
      <selection activeCell="B28" sqref="B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50" t="s">
        <v>482</v>
      </c>
      <c r="F2" s="150" t="s">
        <v>482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95" t="s">
        <v>481</v>
      </c>
    </row>
    <row r="3" spans="1:14" ht="15.75" thickTop="1" x14ac:dyDescent="0.25">
      <c r="A3" s="14">
        <v>110</v>
      </c>
      <c r="B3" s="31">
        <v>7.7</v>
      </c>
      <c r="C3" s="31">
        <v>9.5</v>
      </c>
      <c r="D3" s="31">
        <v>19.2</v>
      </c>
      <c r="E3" s="18" t="s">
        <v>477</v>
      </c>
      <c r="F3" s="18" t="s">
        <v>11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98" t="s">
        <v>504</v>
      </c>
    </row>
    <row r="4" spans="1:14" x14ac:dyDescent="0.25">
      <c r="A4" s="15">
        <v>100</v>
      </c>
      <c r="B4" s="32">
        <v>7.8</v>
      </c>
      <c r="C4" s="32">
        <v>9.6</v>
      </c>
      <c r="D4" s="32">
        <v>19.3</v>
      </c>
      <c r="E4" s="19" t="s">
        <v>54</v>
      </c>
      <c r="F4" s="151" t="s">
        <v>483</v>
      </c>
      <c r="G4" s="24">
        <v>15</v>
      </c>
      <c r="H4" s="27">
        <v>2.21</v>
      </c>
      <c r="I4" s="27">
        <v>5.5</v>
      </c>
      <c r="J4" s="154">
        <v>10.01</v>
      </c>
      <c r="K4" s="154">
        <v>0.55000000000000004</v>
      </c>
      <c r="L4" s="24">
        <v>10</v>
      </c>
    </row>
    <row r="5" spans="1:14" x14ac:dyDescent="0.25">
      <c r="A5" s="15">
        <v>95</v>
      </c>
      <c r="B5" s="32">
        <v>8</v>
      </c>
      <c r="C5" s="32">
        <v>9.9</v>
      </c>
      <c r="D5" s="32">
        <v>19.399999999999999</v>
      </c>
      <c r="E5" s="19" t="s">
        <v>478</v>
      </c>
      <c r="F5" s="152" t="s">
        <v>13</v>
      </c>
      <c r="G5" s="25">
        <v>20</v>
      </c>
      <c r="H5" s="27">
        <v>2.31</v>
      </c>
      <c r="I5" s="27">
        <v>6.01</v>
      </c>
      <c r="J5" s="154">
        <v>12.51</v>
      </c>
      <c r="K5" s="154">
        <v>0.6</v>
      </c>
      <c r="L5" s="25">
        <v>10</v>
      </c>
    </row>
    <row r="6" spans="1:14" x14ac:dyDescent="0.25">
      <c r="A6" s="15">
        <v>90</v>
      </c>
      <c r="B6" s="32">
        <v>8.1999999999999993</v>
      </c>
      <c r="C6" s="32">
        <v>10.199999999999999</v>
      </c>
      <c r="D6" s="32">
        <v>19.5</v>
      </c>
      <c r="E6" s="19" t="s">
        <v>479</v>
      </c>
      <c r="F6" s="152" t="s">
        <v>15</v>
      </c>
      <c r="G6" s="25">
        <v>25</v>
      </c>
      <c r="H6" s="27">
        <v>2.41</v>
      </c>
      <c r="I6" s="27">
        <v>6.51</v>
      </c>
      <c r="J6" s="154">
        <v>15.01</v>
      </c>
      <c r="K6" s="154">
        <v>0.65</v>
      </c>
      <c r="L6" s="25">
        <v>10</v>
      </c>
    </row>
    <row r="7" spans="1:14" x14ac:dyDescent="0.25">
      <c r="A7" s="15">
        <v>85</v>
      </c>
      <c r="B7" s="32">
        <v>8.4</v>
      </c>
      <c r="C7" s="32">
        <v>10.5</v>
      </c>
      <c r="D7" s="32">
        <v>19.600000000000001</v>
      </c>
      <c r="E7" s="19" t="s">
        <v>67</v>
      </c>
      <c r="F7" s="152" t="s">
        <v>17</v>
      </c>
      <c r="G7" s="25">
        <v>30</v>
      </c>
      <c r="H7" s="27">
        <v>2.5099999999999998</v>
      </c>
      <c r="I7" s="27">
        <v>7.01</v>
      </c>
      <c r="J7" s="154">
        <v>17.510000000000002</v>
      </c>
      <c r="K7" s="154">
        <v>0.7</v>
      </c>
      <c r="L7" s="25">
        <v>10</v>
      </c>
    </row>
    <row r="8" spans="1:14" x14ac:dyDescent="0.25">
      <c r="A8" s="15">
        <v>80</v>
      </c>
      <c r="B8" s="32">
        <v>8.6</v>
      </c>
      <c r="C8" s="32">
        <v>10.8</v>
      </c>
      <c r="D8" s="32">
        <v>19.7</v>
      </c>
      <c r="E8" s="19" t="s">
        <v>480</v>
      </c>
      <c r="F8" s="152" t="s">
        <v>19</v>
      </c>
      <c r="G8" s="25">
        <v>35</v>
      </c>
      <c r="H8" s="27">
        <v>2.71</v>
      </c>
      <c r="I8" s="27">
        <v>7.51</v>
      </c>
      <c r="J8" s="154">
        <v>20.010000000000002</v>
      </c>
      <c r="K8" s="154">
        <v>0.75</v>
      </c>
      <c r="L8" s="25">
        <v>10</v>
      </c>
    </row>
    <row r="9" spans="1:14" x14ac:dyDescent="0.25">
      <c r="A9" s="15">
        <v>75</v>
      </c>
      <c r="B9" s="32">
        <v>8.8000000000000007</v>
      </c>
      <c r="C9" s="32">
        <v>11.1</v>
      </c>
      <c r="D9" s="32">
        <v>19.8</v>
      </c>
      <c r="E9" s="19" t="s">
        <v>74</v>
      </c>
      <c r="F9" s="152" t="s">
        <v>21</v>
      </c>
      <c r="G9" s="25">
        <v>40</v>
      </c>
      <c r="H9" s="27">
        <v>2.91</v>
      </c>
      <c r="I9" s="27">
        <v>8.01</v>
      </c>
      <c r="J9" s="154">
        <v>22.51</v>
      </c>
      <c r="K9" s="154">
        <v>0.8</v>
      </c>
      <c r="L9" s="25">
        <v>10</v>
      </c>
    </row>
    <row r="10" spans="1:14" x14ac:dyDescent="0.25">
      <c r="A10" s="15">
        <v>70</v>
      </c>
      <c r="B10" s="32">
        <v>9</v>
      </c>
      <c r="C10" s="32">
        <v>11.4</v>
      </c>
      <c r="D10" s="32">
        <v>19.899999999999999</v>
      </c>
      <c r="E10" s="19" t="s">
        <v>106</v>
      </c>
      <c r="F10" s="152" t="s">
        <v>23</v>
      </c>
      <c r="G10" s="25">
        <v>45</v>
      </c>
      <c r="H10" s="27">
        <v>3.11</v>
      </c>
      <c r="I10" s="27">
        <v>8.51</v>
      </c>
      <c r="J10" s="154">
        <v>25.01</v>
      </c>
      <c r="K10" s="154">
        <v>0.85</v>
      </c>
      <c r="L10" s="25">
        <v>10</v>
      </c>
    </row>
    <row r="11" spans="1:14" x14ac:dyDescent="0.25">
      <c r="A11" s="15">
        <v>65</v>
      </c>
      <c r="B11" s="32">
        <v>9.1999999999999993</v>
      </c>
      <c r="C11" s="32">
        <v>11.7</v>
      </c>
      <c r="D11" s="32">
        <v>20</v>
      </c>
      <c r="E11" s="19" t="s">
        <v>115</v>
      </c>
      <c r="F11" s="152" t="s">
        <v>25</v>
      </c>
      <c r="G11" s="25">
        <v>50</v>
      </c>
      <c r="H11" s="27">
        <v>3.31</v>
      </c>
      <c r="I11" s="27">
        <v>9.01</v>
      </c>
      <c r="J11" s="154">
        <v>27.51</v>
      </c>
      <c r="K11" s="154">
        <v>0.9</v>
      </c>
      <c r="L11" s="25">
        <v>10</v>
      </c>
    </row>
    <row r="12" spans="1:14" x14ac:dyDescent="0.25">
      <c r="A12" s="15">
        <v>60</v>
      </c>
      <c r="B12" s="32">
        <v>9.4</v>
      </c>
      <c r="C12" s="32">
        <v>12</v>
      </c>
      <c r="D12" s="32">
        <v>20.100000000000001</v>
      </c>
      <c r="E12" s="19" t="s">
        <v>116</v>
      </c>
      <c r="F12" s="152" t="s">
        <v>27</v>
      </c>
      <c r="G12" s="25">
        <v>55</v>
      </c>
      <c r="H12" s="27">
        <v>3.51</v>
      </c>
      <c r="I12" s="27">
        <v>9.51</v>
      </c>
      <c r="J12" s="154">
        <v>30.01</v>
      </c>
      <c r="K12" s="154">
        <v>1</v>
      </c>
      <c r="L12" s="25">
        <v>20</v>
      </c>
    </row>
    <row r="13" spans="1:14" x14ac:dyDescent="0.25">
      <c r="A13" s="15">
        <v>55</v>
      </c>
      <c r="B13" s="32">
        <v>9.6</v>
      </c>
      <c r="C13" s="32">
        <v>12.3</v>
      </c>
      <c r="D13" s="32">
        <v>20.2</v>
      </c>
      <c r="E13" s="19" t="s">
        <v>117</v>
      </c>
      <c r="F13" s="152" t="s">
        <v>29</v>
      </c>
      <c r="G13" s="25">
        <v>60</v>
      </c>
      <c r="H13" s="27">
        <v>3.71</v>
      </c>
      <c r="I13" s="27">
        <v>10.01</v>
      </c>
      <c r="J13" s="154">
        <v>32.51</v>
      </c>
      <c r="K13" s="154">
        <v>1.1000000000000001</v>
      </c>
      <c r="L13" s="25">
        <v>35</v>
      </c>
    </row>
    <row r="14" spans="1:14" x14ac:dyDescent="0.25">
      <c r="A14" s="15">
        <v>50</v>
      </c>
      <c r="B14" s="32">
        <v>9.8000000000000007</v>
      </c>
      <c r="C14" s="32">
        <v>12.6</v>
      </c>
      <c r="D14" s="32">
        <v>20.3</v>
      </c>
      <c r="E14" s="19" t="s">
        <v>118</v>
      </c>
      <c r="F14" s="152" t="s">
        <v>31</v>
      </c>
      <c r="G14" s="25">
        <v>65</v>
      </c>
      <c r="H14" s="27">
        <v>3.91</v>
      </c>
      <c r="I14" s="27">
        <v>10.51</v>
      </c>
      <c r="J14" s="154">
        <v>35.01</v>
      </c>
      <c r="K14" s="154">
        <v>1.2</v>
      </c>
      <c r="L14" s="25">
        <v>45</v>
      </c>
    </row>
    <row r="15" spans="1:14" x14ac:dyDescent="0.25">
      <c r="A15" s="15">
        <v>45</v>
      </c>
      <c r="B15" s="32">
        <v>10</v>
      </c>
      <c r="C15" s="32">
        <v>12.9</v>
      </c>
      <c r="D15" s="32">
        <v>20.5</v>
      </c>
      <c r="E15" s="19" t="s">
        <v>119</v>
      </c>
      <c r="F15" s="152" t="s">
        <v>33</v>
      </c>
      <c r="G15" s="25">
        <v>70</v>
      </c>
      <c r="H15" s="27">
        <v>4.1100000000000003</v>
      </c>
      <c r="I15" s="27">
        <v>11.01</v>
      </c>
      <c r="J15" s="154">
        <v>37.51</v>
      </c>
      <c r="K15" s="154">
        <v>1.25</v>
      </c>
      <c r="L15" s="25">
        <v>55</v>
      </c>
    </row>
    <row r="16" spans="1:14" x14ac:dyDescent="0.25">
      <c r="A16" s="15">
        <v>40</v>
      </c>
      <c r="B16" s="32">
        <v>10.199999999999999</v>
      </c>
      <c r="C16" s="32">
        <v>13.2</v>
      </c>
      <c r="D16" s="32">
        <v>20.6</v>
      </c>
      <c r="E16" s="19" t="s">
        <v>120</v>
      </c>
      <c r="F16" s="152" t="s">
        <v>35</v>
      </c>
      <c r="G16" s="25">
        <v>75</v>
      </c>
      <c r="H16" s="27">
        <v>4.3099999999999996</v>
      </c>
      <c r="I16" s="27">
        <v>11.51</v>
      </c>
      <c r="J16" s="154">
        <v>40.01</v>
      </c>
      <c r="K16" s="154">
        <v>1.3</v>
      </c>
      <c r="L16" s="25">
        <v>65</v>
      </c>
    </row>
    <row r="17" spans="1:12" x14ac:dyDescent="0.25">
      <c r="A17" s="15">
        <v>35</v>
      </c>
      <c r="B17" s="32">
        <v>10.4</v>
      </c>
      <c r="C17" s="32">
        <v>13.5</v>
      </c>
      <c r="D17" s="32">
        <v>20.8</v>
      </c>
      <c r="E17" s="19" t="s">
        <v>121</v>
      </c>
      <c r="F17" s="152" t="s">
        <v>37</v>
      </c>
      <c r="G17" s="25">
        <v>80</v>
      </c>
      <c r="H17" s="27">
        <v>4.51</v>
      </c>
      <c r="I17" s="27">
        <v>12.01</v>
      </c>
      <c r="J17" s="154">
        <v>42.51</v>
      </c>
      <c r="K17" s="154">
        <v>1.35</v>
      </c>
      <c r="L17" s="25">
        <v>75</v>
      </c>
    </row>
    <row r="18" spans="1:12" x14ac:dyDescent="0.25">
      <c r="A18" s="15">
        <v>30</v>
      </c>
      <c r="B18" s="32">
        <v>10.6</v>
      </c>
      <c r="C18" s="32">
        <v>13.8</v>
      </c>
      <c r="D18" s="32">
        <v>20.9</v>
      </c>
      <c r="E18" s="19" t="s">
        <v>122</v>
      </c>
      <c r="F18" s="152" t="s">
        <v>39</v>
      </c>
      <c r="G18" s="25">
        <v>85</v>
      </c>
      <c r="H18" s="27">
        <v>4.71</v>
      </c>
      <c r="I18" s="27">
        <v>12.51</v>
      </c>
      <c r="J18" s="154">
        <v>45.01</v>
      </c>
      <c r="K18" s="154">
        <v>1.4</v>
      </c>
      <c r="L18" s="25">
        <v>85</v>
      </c>
    </row>
    <row r="19" spans="1:12" x14ac:dyDescent="0.25">
      <c r="A19" s="15">
        <v>25</v>
      </c>
      <c r="B19" s="32">
        <v>10.8</v>
      </c>
      <c r="C19" s="32">
        <v>14.1</v>
      </c>
      <c r="D19" s="32">
        <v>21.1</v>
      </c>
      <c r="E19" s="19" t="s">
        <v>123</v>
      </c>
      <c r="F19" s="152" t="s">
        <v>41</v>
      </c>
      <c r="G19" s="25">
        <v>90</v>
      </c>
      <c r="H19" s="27">
        <v>4.91</v>
      </c>
      <c r="I19" s="27">
        <v>13.01</v>
      </c>
      <c r="J19" s="154">
        <v>47.51</v>
      </c>
      <c r="K19" s="154">
        <v>1.45</v>
      </c>
      <c r="L19" s="25">
        <v>90</v>
      </c>
    </row>
    <row r="20" spans="1:12" x14ac:dyDescent="0.25">
      <c r="A20" s="15">
        <v>20</v>
      </c>
      <c r="B20" s="32">
        <v>11</v>
      </c>
      <c r="C20" s="32">
        <v>14.4</v>
      </c>
      <c r="D20" s="32">
        <v>21.2</v>
      </c>
      <c r="E20" s="19" t="s">
        <v>124</v>
      </c>
      <c r="F20" s="152" t="s">
        <v>43</v>
      </c>
      <c r="G20" s="25">
        <v>95</v>
      </c>
      <c r="H20" s="27">
        <v>5.1100000000000003</v>
      </c>
      <c r="I20" s="27">
        <v>13.51</v>
      </c>
      <c r="J20" s="154">
        <v>50.01</v>
      </c>
      <c r="K20" s="154">
        <v>1.5</v>
      </c>
      <c r="L20" s="25">
        <v>95</v>
      </c>
    </row>
    <row r="21" spans="1:12" x14ac:dyDescent="0.25">
      <c r="A21" s="15">
        <v>15</v>
      </c>
      <c r="B21" s="32">
        <v>11.2</v>
      </c>
      <c r="C21" s="32">
        <v>14.7</v>
      </c>
      <c r="D21" s="32">
        <v>21.4</v>
      </c>
      <c r="E21" s="19" t="s">
        <v>125</v>
      </c>
      <c r="F21" s="152" t="s">
        <v>45</v>
      </c>
      <c r="G21" s="25">
        <v>100</v>
      </c>
      <c r="H21" s="27">
        <v>5.31</v>
      </c>
      <c r="I21" s="27">
        <v>14.01</v>
      </c>
      <c r="J21" s="154">
        <v>52.51</v>
      </c>
      <c r="K21" s="154">
        <v>1.55</v>
      </c>
      <c r="L21" s="25">
        <v>100</v>
      </c>
    </row>
    <row r="22" spans="1:12" ht="15.75" thickBot="1" x14ac:dyDescent="0.3">
      <c r="A22" s="16">
        <v>10</v>
      </c>
      <c r="B22" s="33">
        <v>11.4</v>
      </c>
      <c r="C22" s="33">
        <v>15</v>
      </c>
      <c r="D22" s="33">
        <v>21.5</v>
      </c>
      <c r="E22" s="20" t="s">
        <v>126</v>
      </c>
      <c r="F22" s="153" t="s">
        <v>47</v>
      </c>
      <c r="G22" s="26">
        <v>110</v>
      </c>
      <c r="H22" s="28">
        <v>5.51</v>
      </c>
      <c r="I22" s="28">
        <v>14.52</v>
      </c>
      <c r="J22" s="155">
        <v>52.52</v>
      </c>
      <c r="K22" s="155">
        <v>1.6</v>
      </c>
      <c r="L22" s="26">
        <v>110</v>
      </c>
    </row>
    <row r="23" spans="1:12" ht="16.5" thickTop="1" thickBot="1" x14ac:dyDescent="0.3">
      <c r="A23" s="178">
        <v>10</v>
      </c>
      <c r="E23" s="179"/>
      <c r="F23" s="179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Φύλλο7">
    <tabColor rgb="FF00B050"/>
  </sheetPr>
  <dimension ref="A1:P32"/>
  <sheetViews>
    <sheetView workbookViewId="0">
      <selection activeCell="B28" sqref="B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  <col min="16" max="16" width="30" customWidth="1"/>
  </cols>
  <sheetData>
    <row r="1" spans="1:16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6" ht="15.75" thickBot="1" x14ac:dyDescent="0.3">
      <c r="A2">
        <v>110</v>
      </c>
      <c r="B2" s="4">
        <v>0.1</v>
      </c>
      <c r="C2" s="4" t="s">
        <v>482</v>
      </c>
      <c r="D2" s="4">
        <v>0.1</v>
      </c>
      <c r="E2" s="2">
        <v>0.1</v>
      </c>
      <c r="F2" s="4" t="s">
        <v>482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6" ht="15.75" thickTop="1" x14ac:dyDescent="0.25">
      <c r="A3" s="14">
        <v>110</v>
      </c>
      <c r="B3" s="31">
        <v>8.5</v>
      </c>
      <c r="C3" s="257" t="s">
        <v>484</v>
      </c>
      <c r="D3" s="31">
        <v>10.4</v>
      </c>
      <c r="E3" s="228">
        <v>21</v>
      </c>
      <c r="F3" s="31" t="s">
        <v>49</v>
      </c>
      <c r="G3" s="23">
        <v>15</v>
      </c>
      <c r="H3" s="228">
        <v>2.0099999999999998</v>
      </c>
      <c r="I3" s="228">
        <v>2.5099999999999998</v>
      </c>
      <c r="J3" s="228">
        <v>6.01</v>
      </c>
      <c r="K3" s="22">
        <v>0.4</v>
      </c>
      <c r="L3" s="235">
        <v>10</v>
      </c>
    </row>
    <row r="4" spans="1:16" x14ac:dyDescent="0.25">
      <c r="A4" s="15">
        <v>100</v>
      </c>
      <c r="B4" s="32">
        <v>8.6</v>
      </c>
      <c r="C4" s="32" t="s">
        <v>485</v>
      </c>
      <c r="D4" s="32">
        <v>10.5</v>
      </c>
      <c r="E4" s="231">
        <v>21.1</v>
      </c>
      <c r="F4" s="225" t="s">
        <v>86</v>
      </c>
      <c r="G4" s="24">
        <v>20</v>
      </c>
      <c r="H4" s="231">
        <v>2.16</v>
      </c>
      <c r="I4" s="231">
        <v>2.91</v>
      </c>
      <c r="J4" s="231">
        <v>8.01</v>
      </c>
      <c r="K4" s="232">
        <v>0.45</v>
      </c>
      <c r="L4" s="25">
        <v>10</v>
      </c>
    </row>
    <row r="5" spans="1:16" x14ac:dyDescent="0.25">
      <c r="A5" s="15">
        <v>95</v>
      </c>
      <c r="B5" s="32">
        <v>8.8000000000000007</v>
      </c>
      <c r="C5" s="32" t="s">
        <v>486</v>
      </c>
      <c r="D5" s="32">
        <v>10.8</v>
      </c>
      <c r="E5" s="232">
        <v>21.2</v>
      </c>
      <c r="F5" s="226" t="s">
        <v>51</v>
      </c>
      <c r="G5" s="25">
        <v>25</v>
      </c>
      <c r="H5" s="232">
        <v>2.31</v>
      </c>
      <c r="I5" s="232">
        <v>3.31</v>
      </c>
      <c r="J5" s="232">
        <v>10.01</v>
      </c>
      <c r="K5" s="232">
        <v>0.5</v>
      </c>
      <c r="L5" s="25">
        <v>10</v>
      </c>
    </row>
    <row r="6" spans="1:16" x14ac:dyDescent="0.25">
      <c r="A6" s="15">
        <v>90</v>
      </c>
      <c r="B6" s="32">
        <v>9</v>
      </c>
      <c r="C6" s="32" t="s">
        <v>487</v>
      </c>
      <c r="D6" s="32">
        <v>11.1</v>
      </c>
      <c r="E6" s="232">
        <v>21.3</v>
      </c>
      <c r="F6" s="226" t="s">
        <v>29</v>
      </c>
      <c r="G6" s="25">
        <v>30</v>
      </c>
      <c r="H6" s="232">
        <v>2.46</v>
      </c>
      <c r="I6" s="232">
        <v>3.71</v>
      </c>
      <c r="J6" s="232">
        <v>12.01</v>
      </c>
      <c r="K6" s="232">
        <v>0.55000000000000004</v>
      </c>
      <c r="L6" s="25">
        <v>10</v>
      </c>
    </row>
    <row r="7" spans="1:16" x14ac:dyDescent="0.25">
      <c r="A7" s="15">
        <v>85</v>
      </c>
      <c r="B7" s="32">
        <v>9.1999999999999993</v>
      </c>
      <c r="C7" s="32" t="s">
        <v>488</v>
      </c>
      <c r="D7" s="32">
        <v>11.4</v>
      </c>
      <c r="E7" s="232">
        <v>21.4</v>
      </c>
      <c r="F7" s="226" t="s">
        <v>31</v>
      </c>
      <c r="G7" s="25">
        <v>35</v>
      </c>
      <c r="H7" s="232">
        <v>2.61</v>
      </c>
      <c r="I7" s="232">
        <v>4.1100000000000003</v>
      </c>
      <c r="J7" s="232">
        <v>14.01</v>
      </c>
      <c r="K7" s="232">
        <v>0.6</v>
      </c>
      <c r="L7" s="25">
        <v>10</v>
      </c>
    </row>
    <row r="8" spans="1:16" x14ac:dyDescent="0.25">
      <c r="A8" s="15">
        <v>80</v>
      </c>
      <c r="B8" s="32">
        <v>9.4</v>
      </c>
      <c r="C8" s="32" t="s">
        <v>489</v>
      </c>
      <c r="D8" s="32">
        <v>11.7</v>
      </c>
      <c r="E8" s="232">
        <v>21.5</v>
      </c>
      <c r="F8" s="226" t="s">
        <v>53</v>
      </c>
      <c r="G8" s="25">
        <v>40</v>
      </c>
      <c r="H8" s="232">
        <v>2.76</v>
      </c>
      <c r="I8" s="232">
        <v>4.51</v>
      </c>
      <c r="J8" s="232">
        <v>16.010000000000002</v>
      </c>
      <c r="K8" s="232">
        <v>0.65</v>
      </c>
      <c r="L8" s="25">
        <v>10</v>
      </c>
    </row>
    <row r="9" spans="1:16" x14ac:dyDescent="0.25">
      <c r="A9" s="15">
        <v>75</v>
      </c>
      <c r="B9" s="32">
        <v>9.6</v>
      </c>
      <c r="C9" s="32" t="s">
        <v>490</v>
      </c>
      <c r="D9" s="32">
        <v>12</v>
      </c>
      <c r="E9" s="232">
        <v>21.6</v>
      </c>
      <c r="F9" s="226" t="s">
        <v>56</v>
      </c>
      <c r="G9" s="25">
        <v>45</v>
      </c>
      <c r="H9" s="232">
        <v>2.91</v>
      </c>
      <c r="I9" s="232">
        <v>4.91</v>
      </c>
      <c r="J9" s="232">
        <v>18.010000000000002</v>
      </c>
      <c r="K9" s="232">
        <v>0.7</v>
      </c>
      <c r="L9" s="25">
        <v>10</v>
      </c>
    </row>
    <row r="10" spans="1:16" x14ac:dyDescent="0.25">
      <c r="A10" s="15">
        <v>70</v>
      </c>
      <c r="B10" s="32">
        <v>9.8000000000000007</v>
      </c>
      <c r="C10" s="32" t="s">
        <v>491</v>
      </c>
      <c r="D10" s="32">
        <v>12.3</v>
      </c>
      <c r="E10" s="232">
        <v>21.7</v>
      </c>
      <c r="F10" s="226" t="s">
        <v>58</v>
      </c>
      <c r="G10" s="25">
        <v>50</v>
      </c>
      <c r="H10" s="232">
        <v>3.06</v>
      </c>
      <c r="I10" s="232">
        <v>5.31</v>
      </c>
      <c r="J10" s="232">
        <v>20.010000000000002</v>
      </c>
      <c r="K10" s="232">
        <v>0.75</v>
      </c>
      <c r="L10" s="25">
        <v>10</v>
      </c>
    </row>
    <row r="11" spans="1:16" ht="15.75" thickBot="1" x14ac:dyDescent="0.3">
      <c r="A11" s="15">
        <v>65</v>
      </c>
      <c r="B11" s="32">
        <v>10</v>
      </c>
      <c r="C11" s="32" t="s">
        <v>492</v>
      </c>
      <c r="D11" s="32">
        <v>12.6</v>
      </c>
      <c r="E11" s="232">
        <v>21.8</v>
      </c>
      <c r="F11" s="226" t="s">
        <v>60</v>
      </c>
      <c r="G11" s="25">
        <v>55</v>
      </c>
      <c r="H11" s="232">
        <v>3.21</v>
      </c>
      <c r="I11" s="232">
        <v>5.71</v>
      </c>
      <c r="J11" s="232">
        <v>22.01</v>
      </c>
      <c r="K11" s="232">
        <v>0.8</v>
      </c>
      <c r="L11" s="25">
        <v>10</v>
      </c>
    </row>
    <row r="12" spans="1:16" ht="15.75" thickTop="1" x14ac:dyDescent="0.25">
      <c r="A12" s="15">
        <v>60</v>
      </c>
      <c r="B12" s="32">
        <v>10.199999999999999</v>
      </c>
      <c r="C12" s="32" t="s">
        <v>493</v>
      </c>
      <c r="D12" s="32">
        <v>12.9</v>
      </c>
      <c r="E12" s="232">
        <v>21.9</v>
      </c>
      <c r="F12" s="226" t="s">
        <v>62</v>
      </c>
      <c r="G12" s="25">
        <v>60</v>
      </c>
      <c r="H12" s="232">
        <v>3.36</v>
      </c>
      <c r="I12" s="232">
        <v>6.11</v>
      </c>
      <c r="J12" s="232">
        <v>24.01</v>
      </c>
      <c r="K12" s="232">
        <v>0.9</v>
      </c>
      <c r="L12" s="25">
        <v>20</v>
      </c>
      <c r="P12" s="64" t="s">
        <v>107</v>
      </c>
    </row>
    <row r="13" spans="1:16" x14ac:dyDescent="0.25">
      <c r="A13" s="15">
        <v>55</v>
      </c>
      <c r="B13" s="32">
        <v>10.4</v>
      </c>
      <c r="C13" s="32" t="s">
        <v>494</v>
      </c>
      <c r="D13" s="32">
        <v>13.2</v>
      </c>
      <c r="E13" s="232">
        <v>22</v>
      </c>
      <c r="F13" s="226" t="s">
        <v>64</v>
      </c>
      <c r="G13" s="25">
        <v>65</v>
      </c>
      <c r="H13" s="232">
        <v>3.51</v>
      </c>
      <c r="I13" s="232">
        <v>6.51</v>
      </c>
      <c r="J13" s="232">
        <v>26.01</v>
      </c>
      <c r="K13" s="232">
        <v>1</v>
      </c>
      <c r="L13" s="25">
        <v>30</v>
      </c>
      <c r="P13" s="65" t="s">
        <v>94</v>
      </c>
    </row>
    <row r="14" spans="1:16" x14ac:dyDescent="0.25">
      <c r="A14" s="15">
        <v>50</v>
      </c>
      <c r="B14" s="32">
        <v>10.6</v>
      </c>
      <c r="C14" s="32" t="s">
        <v>495</v>
      </c>
      <c r="D14" s="32">
        <v>13.5</v>
      </c>
      <c r="E14" s="232">
        <v>22.1</v>
      </c>
      <c r="F14" s="226" t="s">
        <v>41</v>
      </c>
      <c r="G14" s="25">
        <v>70</v>
      </c>
      <c r="H14" s="232">
        <v>3.66</v>
      </c>
      <c r="I14" s="232">
        <v>6.91</v>
      </c>
      <c r="J14" s="232">
        <v>28.01</v>
      </c>
      <c r="K14" s="232">
        <v>1.1000000000000001</v>
      </c>
      <c r="L14" s="25">
        <v>40</v>
      </c>
      <c r="P14" s="65" t="s">
        <v>108</v>
      </c>
    </row>
    <row r="15" spans="1:16" x14ac:dyDescent="0.25">
      <c r="A15" s="15">
        <v>45</v>
      </c>
      <c r="B15" s="32">
        <v>10.8</v>
      </c>
      <c r="C15" s="32" t="s">
        <v>496</v>
      </c>
      <c r="D15" s="32">
        <v>13.8</v>
      </c>
      <c r="E15" s="232">
        <v>22.3</v>
      </c>
      <c r="F15" s="226" t="s">
        <v>66</v>
      </c>
      <c r="G15" s="25">
        <v>75</v>
      </c>
      <c r="H15" s="232">
        <v>3.81</v>
      </c>
      <c r="I15" s="232">
        <v>7.31</v>
      </c>
      <c r="J15" s="232">
        <v>30.01</v>
      </c>
      <c r="K15" s="232">
        <v>1.1499999999999999</v>
      </c>
      <c r="L15" s="25">
        <v>50</v>
      </c>
      <c r="P15" s="65" t="s">
        <v>95</v>
      </c>
    </row>
    <row r="16" spans="1:16" x14ac:dyDescent="0.25">
      <c r="A16" s="15">
        <v>40</v>
      </c>
      <c r="B16" s="32">
        <v>11</v>
      </c>
      <c r="C16" s="32" t="s">
        <v>497</v>
      </c>
      <c r="D16" s="32">
        <v>14.1</v>
      </c>
      <c r="E16" s="232">
        <v>22.4</v>
      </c>
      <c r="F16" s="226" t="s">
        <v>69</v>
      </c>
      <c r="G16" s="25">
        <v>80</v>
      </c>
      <c r="H16" s="232">
        <v>3.96</v>
      </c>
      <c r="I16" s="232">
        <v>7.71</v>
      </c>
      <c r="J16" s="232">
        <v>32.01</v>
      </c>
      <c r="K16" s="232">
        <v>1.2</v>
      </c>
      <c r="L16" s="25">
        <v>60</v>
      </c>
      <c r="P16" s="65" t="s">
        <v>96</v>
      </c>
    </row>
    <row r="17" spans="1:16" x14ac:dyDescent="0.25">
      <c r="A17" s="15">
        <v>35</v>
      </c>
      <c r="B17" s="32">
        <v>11.2</v>
      </c>
      <c r="C17" s="34" t="s">
        <v>498</v>
      </c>
      <c r="D17" s="32">
        <v>14.4</v>
      </c>
      <c r="E17" s="232">
        <v>22.6</v>
      </c>
      <c r="F17" s="226" t="s">
        <v>71</v>
      </c>
      <c r="G17" s="25">
        <v>85</v>
      </c>
      <c r="H17" s="232">
        <v>4.1100000000000003</v>
      </c>
      <c r="I17" s="232">
        <v>8.11</v>
      </c>
      <c r="J17" s="232">
        <v>34.01</v>
      </c>
      <c r="K17" s="232">
        <v>1.25</v>
      </c>
      <c r="L17" s="25">
        <v>70</v>
      </c>
      <c r="P17" s="65" t="s">
        <v>97</v>
      </c>
    </row>
    <row r="18" spans="1:16" x14ac:dyDescent="0.25">
      <c r="A18" s="15">
        <v>30</v>
      </c>
      <c r="B18" s="32">
        <v>11.4</v>
      </c>
      <c r="C18" s="32" t="s">
        <v>499</v>
      </c>
      <c r="D18" s="32">
        <v>14.7</v>
      </c>
      <c r="E18" s="232">
        <v>22.7</v>
      </c>
      <c r="F18" s="226" t="s">
        <v>73</v>
      </c>
      <c r="G18" s="25">
        <v>90</v>
      </c>
      <c r="H18" s="232">
        <v>4.26</v>
      </c>
      <c r="I18" s="232">
        <v>8.51</v>
      </c>
      <c r="J18" s="232">
        <v>36.01</v>
      </c>
      <c r="K18" s="232">
        <v>1.3</v>
      </c>
      <c r="L18" s="25">
        <v>80</v>
      </c>
      <c r="P18" s="66" t="s">
        <v>98</v>
      </c>
    </row>
    <row r="19" spans="1:16" x14ac:dyDescent="0.25">
      <c r="A19" s="15">
        <v>25</v>
      </c>
      <c r="B19" s="32">
        <v>11.6</v>
      </c>
      <c r="C19" s="32" t="s">
        <v>500</v>
      </c>
      <c r="D19" s="32">
        <v>15</v>
      </c>
      <c r="E19" s="232">
        <v>22.9</v>
      </c>
      <c r="F19" s="226" t="s">
        <v>47</v>
      </c>
      <c r="G19" s="25">
        <v>95</v>
      </c>
      <c r="H19" s="232">
        <v>4.41</v>
      </c>
      <c r="I19" s="232">
        <v>8.91</v>
      </c>
      <c r="J19" s="232">
        <v>38.01</v>
      </c>
      <c r="K19" s="232">
        <v>1.35</v>
      </c>
      <c r="L19" s="25">
        <v>90</v>
      </c>
      <c r="P19" s="65" t="s">
        <v>99</v>
      </c>
    </row>
    <row r="20" spans="1:16" x14ac:dyDescent="0.25">
      <c r="A20" s="15">
        <v>20</v>
      </c>
      <c r="B20" s="32">
        <v>11.8</v>
      </c>
      <c r="C20" s="32" t="s">
        <v>501</v>
      </c>
      <c r="D20" s="32">
        <v>15.3</v>
      </c>
      <c r="E20" s="232">
        <v>23</v>
      </c>
      <c r="F20" s="226" t="s">
        <v>76</v>
      </c>
      <c r="G20" s="25">
        <v>100</v>
      </c>
      <c r="H20" s="232">
        <v>4.5599999999999996</v>
      </c>
      <c r="I20" s="232">
        <v>9.31</v>
      </c>
      <c r="J20" s="232">
        <v>40.01</v>
      </c>
      <c r="K20" s="232">
        <v>1.4</v>
      </c>
      <c r="L20" s="25">
        <v>100</v>
      </c>
      <c r="P20" s="65" t="s">
        <v>100</v>
      </c>
    </row>
    <row r="21" spans="1:16" x14ac:dyDescent="0.25">
      <c r="A21" s="15">
        <v>15</v>
      </c>
      <c r="B21" s="32">
        <v>12</v>
      </c>
      <c r="C21" s="32" t="s">
        <v>502</v>
      </c>
      <c r="D21" s="32">
        <v>15.6</v>
      </c>
      <c r="E21" s="232">
        <v>23.2</v>
      </c>
      <c r="F21" s="226" t="s">
        <v>78</v>
      </c>
      <c r="G21" s="25">
        <v>110</v>
      </c>
      <c r="H21" s="232">
        <v>4.71</v>
      </c>
      <c r="I21" s="232">
        <v>9.7100000000000009</v>
      </c>
      <c r="J21" s="232">
        <v>42.01</v>
      </c>
      <c r="K21" s="232">
        <v>1.45</v>
      </c>
      <c r="L21" s="25">
        <v>110</v>
      </c>
      <c r="P21" s="65" t="s">
        <v>101</v>
      </c>
    </row>
    <row r="22" spans="1:16" ht="15.75" thickBot="1" x14ac:dyDescent="0.3">
      <c r="A22" s="16">
        <v>10</v>
      </c>
      <c r="B22" s="33">
        <v>12.4</v>
      </c>
      <c r="C22" s="33" t="s">
        <v>127</v>
      </c>
      <c r="D22" s="33">
        <v>15.9</v>
      </c>
      <c r="E22" s="233">
        <v>23.3</v>
      </c>
      <c r="F22" s="227" t="s">
        <v>79</v>
      </c>
      <c r="G22" s="26">
        <v>110</v>
      </c>
      <c r="H22" s="233">
        <v>4.72</v>
      </c>
      <c r="I22" s="233">
        <v>9.7200000000000006</v>
      </c>
      <c r="J22" s="233">
        <v>42.02</v>
      </c>
      <c r="K22" s="233">
        <v>1.46</v>
      </c>
      <c r="L22" s="26">
        <v>110</v>
      </c>
      <c r="P22" s="65" t="s">
        <v>102</v>
      </c>
    </row>
    <row r="23" spans="1:16" ht="15.75" thickTop="1" x14ac:dyDescent="0.25">
      <c r="P23" s="65" t="s">
        <v>103</v>
      </c>
    </row>
    <row r="24" spans="1:16" x14ac:dyDescent="0.25">
      <c r="P24" s="65" t="s">
        <v>104</v>
      </c>
    </row>
    <row r="25" spans="1:16" x14ac:dyDescent="0.25">
      <c r="P25" s="65" t="s">
        <v>105</v>
      </c>
    </row>
    <row r="26" spans="1:16" x14ac:dyDescent="0.25">
      <c r="P26" s="65" t="s">
        <v>109</v>
      </c>
    </row>
    <row r="27" spans="1:16" x14ac:dyDescent="0.25">
      <c r="P27" s="65" t="s">
        <v>110</v>
      </c>
    </row>
    <row r="28" spans="1:16" x14ac:dyDescent="0.25">
      <c r="P28" s="65" t="s">
        <v>111</v>
      </c>
    </row>
    <row r="29" spans="1:16" x14ac:dyDescent="0.25">
      <c r="P29" s="65" t="s">
        <v>112</v>
      </c>
    </row>
    <row r="30" spans="1:16" x14ac:dyDescent="0.25">
      <c r="P30" s="65" t="s">
        <v>113</v>
      </c>
    </row>
    <row r="31" spans="1:16" ht="16.5" thickBot="1" x14ac:dyDescent="0.3">
      <c r="P31" s="67" t="s">
        <v>114</v>
      </c>
    </row>
    <row r="32" spans="1:1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2</vt:i4>
      </vt:variant>
    </vt:vector>
  </HeadingPairs>
  <TitlesOfParts>
    <vt:vector size="8" baseType="lpstr">
      <vt:lpstr>ΠΠΒ</vt:lpstr>
      <vt:lpstr>ΑΓΟΡΙΑ</vt:lpstr>
      <vt:lpstr>ΠΚΒ</vt:lpstr>
      <vt:lpstr>ΚΟΡΙΤΣΙΑ</vt:lpstr>
      <vt:lpstr>SCORE3</vt:lpstr>
      <vt:lpstr>SCORE4</vt:lpstr>
      <vt:lpstr>LOOKUP</vt:lpstr>
      <vt:lpstr>ΠΠΒ!Print_Area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2017-01-20T12:03:30Z</cp:lastPrinted>
  <dcterms:created xsi:type="dcterms:W3CDTF">2014-03-28T08:39:58Z</dcterms:created>
  <dcterms:modified xsi:type="dcterms:W3CDTF">2022-03-21T08:18:02Z</dcterms:modified>
</cp:coreProperties>
</file>